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7905"/>
  </bookViews>
  <sheets>
    <sheet name="All 1_Capitalizzazioni" sheetId="1" r:id="rId1"/>
    <sheet name="All 1_a_ Capitalizz_c_capitale" sheetId="2" r:id="rId2"/>
    <sheet name="All_1_b_Capitalizz_c_esercizio" sheetId="3" r:id="rId3"/>
  </sheets>
  <externalReferences>
    <externalReference r:id="rId4"/>
    <externalReference r:id="rId5"/>
    <externalReference r:id="rId6"/>
  </externalReferences>
  <definedNames>
    <definedName name="______Irc05" localSheetId="1">#REF!</definedName>
    <definedName name="______Irc05" localSheetId="2">#REF!</definedName>
    <definedName name="______Irc05">#REF!</definedName>
    <definedName name="_____Irc05" localSheetId="1">#REF!</definedName>
    <definedName name="_____Irc05" localSheetId="2">#REF!</definedName>
    <definedName name="_____Irc05">#REF!</definedName>
    <definedName name="____Irc05" localSheetId="1">#REF!</definedName>
    <definedName name="____Irc05" localSheetId="2">#REF!</definedName>
    <definedName name="____Irc05">#REF!</definedName>
    <definedName name="___Irc05" localSheetId="1">#REF!</definedName>
    <definedName name="___Irc05" localSheetId="2">#REF!</definedName>
    <definedName name="___Irc05">#REF!</definedName>
    <definedName name="__Irc05" localSheetId="1">#REF!</definedName>
    <definedName name="__Irc05" localSheetId="2">#REF!</definedName>
    <definedName name="__Irc05">#REF!</definedName>
    <definedName name="_xlnm._FilterDatabase" localSheetId="1">Analisi [1]CE!$A$5:$IV$392</definedName>
    <definedName name="_xlnm._FilterDatabase" localSheetId="2">Analisi [1]CE!$A$5:$IV$392</definedName>
    <definedName name="_xlnm._FilterDatabase">Analisi [1]CE!$A$5:$IV$392</definedName>
    <definedName name="_Irc05" localSheetId="1">#REF!</definedName>
    <definedName name="_Irc05" localSheetId="0">#REF!</definedName>
    <definedName name="_Irc05" localSheetId="2">#REF!</definedName>
    <definedName name="_Irc05">#REF!</definedName>
    <definedName name="a" localSheetId="1" hidden="1">{#N/A,#N/A,FALSE,"Indice"}</definedName>
    <definedName name="a" localSheetId="0" hidden="1">{#N/A,#N/A,FALSE,"Indice"}</definedName>
    <definedName name="a" localSheetId="2" hidden="1">{#N/A,#N/A,FALSE,"Indice"}</definedName>
    <definedName name="a" hidden="1">{#N/A,#N/A,FALSE,"Indice"}</definedName>
    <definedName name="aa" localSheetId="1" hidden="1">{#N/A,#N/A,FALSE,"B1";#N/A,#N/A,FALSE,"B2";#N/A,#N/A,FALSE,"B3";#N/A,#N/A,FALSE,"A4";#N/A,#N/A,FALSE,"A3";#N/A,#N/A,FALSE,"A2";#N/A,#N/A,FALSE,"A1";#N/A,#N/A,FALSE,"Indice"}</definedName>
    <definedName name="aa" localSheetId="0" hidden="1">{#N/A,#N/A,FALSE,"B1";#N/A,#N/A,FALSE,"B2";#N/A,#N/A,FALSE,"B3";#N/A,#N/A,FALSE,"A4";#N/A,#N/A,FALSE,"A3";#N/A,#N/A,FALSE,"A2";#N/A,#N/A,FALSE,"A1";#N/A,#N/A,FALSE,"Indice"}</definedName>
    <definedName name="aa" localSheetId="2" hidden="1">{#N/A,#N/A,FALSE,"B1";#N/A,#N/A,FALSE,"B2";#N/A,#N/A,FALSE,"B3";#N/A,#N/A,FALSE,"A4";#N/A,#N/A,FALSE,"A3";#N/A,#N/A,FALSE,"A2";#N/A,#N/A,FALSE,"A1";#N/A,#N/A,FALSE,"Indice"}</definedName>
    <definedName name="aa" hidden="1">{#N/A,#N/A,FALSE,"B1";#N/A,#N/A,FALSE,"B2";#N/A,#N/A,FALSE,"B3";#N/A,#N/A,FALSE,"A4";#N/A,#N/A,FALSE,"A3";#N/A,#N/A,FALSE,"A2";#N/A,#N/A,FALSE,"A1";#N/A,#N/A,FALSE,"Indice"}</definedName>
    <definedName name="aaa" localSheetId="1" hidden="1">{#N/A,#N/A,FALSE,"B3";#N/A,#N/A,FALSE,"B2";#N/A,#N/A,FALSE,"B1"}</definedName>
    <definedName name="aaa" localSheetId="0" hidden="1">{#N/A,#N/A,FALSE,"B3";#N/A,#N/A,FALSE,"B2";#N/A,#N/A,FALSE,"B1"}</definedName>
    <definedName name="aaa" localSheetId="2" hidden="1">{#N/A,#N/A,FALSE,"B3";#N/A,#N/A,FALSE,"B2";#N/A,#N/A,FALSE,"B1"}</definedName>
    <definedName name="aaa" hidden="1">{#N/A,#N/A,FALSE,"B3";#N/A,#N/A,FALSE,"B2";#N/A,#N/A,FALSE,"B1"}</definedName>
    <definedName name="Aalsl" localSheetId="1">#REF!</definedName>
    <definedName name="Aalsl" localSheetId="0">#REF!</definedName>
    <definedName name="Aalsl" localSheetId="2">#REF!</definedName>
    <definedName name="Aalsl">#REF!</definedName>
    <definedName name="Aalslslsas" localSheetId="1">#REF!</definedName>
    <definedName name="Aalslslsas" localSheetId="0">#REF!</definedName>
    <definedName name="Aalslslsas" localSheetId="2">#REF!</definedName>
    <definedName name="Aalslslsas">#REF!</definedName>
    <definedName name="ahfhfdshjfhjsj" localSheetId="1">#REF!</definedName>
    <definedName name="ahfhfdshjfhjsj" localSheetId="2">#REF!</definedName>
    <definedName name="ahfhfdshjfhjsj">#REF!</definedName>
    <definedName name="All" localSheetId="1">#REF!</definedName>
    <definedName name="All" localSheetId="0">#REF!</definedName>
    <definedName name="All" localSheetId="2">#REF!</definedName>
    <definedName name="All">#REF!</definedName>
    <definedName name="Allegato" localSheetId="1">[2]Foglio1!#REF!</definedName>
    <definedName name="Allegato" localSheetId="0">[2]Foglio1!#REF!</definedName>
    <definedName name="Allegato" localSheetId="2">[2]Foglio1!#REF!</definedName>
    <definedName name="Allegato">[2]Foglio1!#REF!</definedName>
    <definedName name="ALLEGATO_DESCR" localSheetId="1">#REF!</definedName>
    <definedName name="ALLEGATO_DESCR" localSheetId="0">#REF!</definedName>
    <definedName name="ALLEGATO_DESCR" localSheetId="2">#REF!</definedName>
    <definedName name="ALLEGATO_DESCR">#REF!</definedName>
    <definedName name="ALLEGATO_NUM" localSheetId="1">#REF!</definedName>
    <definedName name="ALLEGATO_NUM" localSheetId="0">#REF!</definedName>
    <definedName name="ALLEGATO_NUM" localSheetId="2">#REF!</definedName>
    <definedName name="ALLEGATO_NUM">#REF!</definedName>
    <definedName name="Allegato_tipo" localSheetId="1">#REF!</definedName>
    <definedName name="Allegato_tipo" localSheetId="0">#REF!</definedName>
    <definedName name="Allegato_tipo" localSheetId="2">#REF!</definedName>
    <definedName name="Allegato_tipo">#REF!</definedName>
    <definedName name="Altre_Informaz" localSheetId="1">#REF!</definedName>
    <definedName name="Altre_Informaz" localSheetId="2">#REF!</definedName>
    <definedName name="Altre_Informaz">#REF!</definedName>
    <definedName name="Andamenti" localSheetId="1">#REF!</definedName>
    <definedName name="Andamenti" localSheetId="2">#REF!</definedName>
    <definedName name="Andamenti">#REF!</definedName>
    <definedName name="_xlnm.Print_Area" localSheetId="1">'All 1_a_ Capitalizz_c_capitale'!$A$1:$L$29</definedName>
    <definedName name="_xlnm.Print_Area" localSheetId="0">'All 1_Capitalizzazioni'!$A$1:$E$20</definedName>
    <definedName name="_xlnm.Print_Area" localSheetId="2">All_1_b_Capitalizz_c_esercizio!$A$1:$G$16</definedName>
    <definedName name="_xlnm.Print_Area">Analisi [1]CE!$A$1:$O$392</definedName>
    <definedName name="b" localSheetId="1" hidden="1">{#N/A,#N/A,FALSE,"B3";#N/A,#N/A,FALSE,"B2";#N/A,#N/A,FALSE,"B1"}</definedName>
    <definedName name="b" localSheetId="0" hidden="1">{#N/A,#N/A,FALSE,"B3";#N/A,#N/A,FALSE,"B2";#N/A,#N/A,FALSE,"B1"}</definedName>
    <definedName name="b" localSheetId="2" hidden="1">{#N/A,#N/A,FALSE,"B3";#N/A,#N/A,FALSE,"B2";#N/A,#N/A,FALSE,"B1"}</definedName>
    <definedName name="b" hidden="1">{#N/A,#N/A,FALSE,"B3";#N/A,#N/A,FALSE,"B2";#N/A,#N/A,FALSE,"B1"}</definedName>
    <definedName name="bb" localSheetId="1" hidden="1">{#N/A,#N/A,FALSE,"Indice"}</definedName>
    <definedName name="bb" localSheetId="0" hidden="1">{#N/A,#N/A,FALSE,"Indice"}</definedName>
    <definedName name="bb" localSheetId="2" hidden="1">{#N/A,#N/A,FALSE,"Indice"}</definedName>
    <definedName name="bb" hidden="1">{#N/A,#N/A,FALSE,"Indice"}</definedName>
    <definedName name="cc" localSheetId="1" hidden="1">{#N/A,#N/A,FALSE,"Indice"}</definedName>
    <definedName name="cc" localSheetId="0" hidden="1">{#N/A,#N/A,FALSE,"Indice"}</definedName>
    <definedName name="cc" localSheetId="2" hidden="1">{#N/A,#N/A,FALSE,"Indice"}</definedName>
    <definedName name="cc" hidden="1">{#N/A,#N/A,FALSE,"Indice"}</definedName>
    <definedName name="CE_CEE" localSheetId="1">#REF!</definedName>
    <definedName name="CE_CEE" localSheetId="2">#REF!</definedName>
    <definedName name="CE_CEE">#REF!</definedName>
    <definedName name="da" localSheetId="1" hidden="1">{#N/A,#N/A,FALSE,"A4";#N/A,#N/A,FALSE,"A3";#N/A,#N/A,FALSE,"A2";#N/A,#N/A,FALSE,"A1"}</definedName>
    <definedName name="da" localSheetId="0" hidden="1">{#N/A,#N/A,FALSE,"A4";#N/A,#N/A,FALSE,"A3";#N/A,#N/A,FALSE,"A2";#N/A,#N/A,FALSE,"A1"}</definedName>
    <definedName name="da" localSheetId="2" hidden="1">{#N/A,#N/A,FALSE,"A4";#N/A,#N/A,FALSE,"A3";#N/A,#N/A,FALSE,"A2";#N/A,#N/A,FALSE,"A1"}</definedName>
    <definedName name="da" hidden="1">{#N/A,#N/A,FALSE,"A4";#N/A,#N/A,FALSE,"A3";#N/A,#N/A,FALSE,"A2";#N/A,#N/A,FALSE,"A1"}</definedName>
    <definedName name="Data_det" localSheetId="1">#REF!</definedName>
    <definedName name="Data_det" localSheetId="0">#REF!</definedName>
    <definedName name="Data_det" localSheetId="2">#REF!</definedName>
    <definedName name="Data_det">#REF!</definedName>
    <definedName name="DataDet" localSheetId="1">[2]Foglio1!#REF!</definedName>
    <definedName name="DataDet" localSheetId="0">[2]Foglio1!#REF!</definedName>
    <definedName name="DataDet" localSheetId="2">[2]Foglio1!#REF!</definedName>
    <definedName name="DataDet">[2]Foglio1!#REF!</definedName>
    <definedName name="db" localSheetId="1" hidden="1">{#N/A,#N/A,FALSE,"B1";#N/A,#N/A,FALSE,"B2";#N/A,#N/A,FALSE,"B3";#N/A,#N/A,FALSE,"A4";#N/A,#N/A,FALSE,"A3";#N/A,#N/A,FALSE,"A2";#N/A,#N/A,FALSE,"A1";#N/A,#N/A,FALSE,"Indice"}</definedName>
    <definedName name="db" localSheetId="0" hidden="1">{#N/A,#N/A,FALSE,"B1";#N/A,#N/A,FALSE,"B2";#N/A,#N/A,FALSE,"B3";#N/A,#N/A,FALSE,"A4";#N/A,#N/A,FALSE,"A3";#N/A,#N/A,FALSE,"A2";#N/A,#N/A,FALSE,"A1";#N/A,#N/A,FALSE,"Indice"}</definedName>
    <definedName name="db" localSheetId="2" hidden="1">{#N/A,#N/A,FALSE,"B1";#N/A,#N/A,FALSE,"B2";#N/A,#N/A,FALSE,"B3";#N/A,#N/A,FALSE,"A4";#N/A,#N/A,FALSE,"A3";#N/A,#N/A,FALSE,"A2";#N/A,#N/A,FALSE,"A1";#N/A,#N/A,FALSE,"Indice"}</definedName>
    <definedName name="db" hidden="1">{#N/A,#N/A,FALSE,"B1";#N/A,#N/A,FALSE,"B2";#N/A,#N/A,FALSE,"B3";#N/A,#N/A,FALSE,"A4";#N/A,#N/A,FALSE,"A3";#N/A,#N/A,FALSE,"A2";#N/A,#N/A,FALSE,"A1";#N/A,#N/A,FALSE,"Indice"}</definedName>
    <definedName name="dc" localSheetId="1" hidden="1">{#N/A,#N/A,FALSE,"A4";#N/A,#N/A,FALSE,"A3";#N/A,#N/A,FALSE,"A2";#N/A,#N/A,FALSE,"A1"}</definedName>
    <definedName name="dc" localSheetId="0" hidden="1">{#N/A,#N/A,FALSE,"A4";#N/A,#N/A,FALSE,"A3";#N/A,#N/A,FALSE,"A2";#N/A,#N/A,FALSE,"A1"}</definedName>
    <definedName name="dc" localSheetId="2" hidden="1">{#N/A,#N/A,FALSE,"A4";#N/A,#N/A,FALSE,"A3";#N/A,#N/A,FALSE,"A2";#N/A,#N/A,FALSE,"A1"}</definedName>
    <definedName name="dc" hidden="1">{#N/A,#N/A,FALSE,"A4";#N/A,#N/A,FALSE,"A3";#N/A,#N/A,FALSE,"A2";#N/A,#N/A,FALSE,"A1"}</definedName>
    <definedName name="Diagnosi" localSheetId="1">#REF!</definedName>
    <definedName name="Diagnosi" localSheetId="0">#REF!</definedName>
    <definedName name="Diagnosi" localSheetId="2">#REF!</definedName>
    <definedName name="Diagnosi">#REF!</definedName>
    <definedName name="DOMANDE_2007" localSheetId="1">#REF!</definedName>
    <definedName name="DOMANDE_2007" localSheetId="2">#REF!</definedName>
    <definedName name="DOMANDE_2007">#REF!</definedName>
    <definedName name="eee" localSheetId="1">#REF!</definedName>
    <definedName name="eee" localSheetId="2">#REF!</definedName>
    <definedName name="eee">#REF!</definedName>
    <definedName name="erf" localSheetId="1">#REF!</definedName>
    <definedName name="erf" localSheetId="2">#REF!</definedName>
    <definedName name="erf">#REF!</definedName>
    <definedName name="erwer" localSheetId="1">[3]Foglio1!#REF!</definedName>
    <definedName name="erwer" localSheetId="2">[3]Foglio1!#REF!</definedName>
    <definedName name="erwer">[3]Foglio1!#REF!</definedName>
    <definedName name="Firma" localSheetId="1">[2]Foglio1!#REF!</definedName>
    <definedName name="Firma" localSheetId="0">[2]Foglio1!#REF!</definedName>
    <definedName name="Firma" localSheetId="2">[2]Foglio1!#REF!</definedName>
    <definedName name="Firma">[2]Foglio1!#REF!</definedName>
    <definedName name="fkjfdhjfhjfhjfhjfdshjfhj" localSheetId="1">#REF!</definedName>
    <definedName name="fkjfdhjfhjfhjfhjfdshjfhj" localSheetId="2">#REF!</definedName>
    <definedName name="fkjfdhjfhjfhjfhjfdshjfhj">#REF!</definedName>
    <definedName name="gino" localSheetId="1">#REF!</definedName>
    <definedName name="gino" localSheetId="2">#REF!</definedName>
    <definedName name="gino">#REF!</definedName>
    <definedName name="IDDet" localSheetId="1">[2]Foglio1!#REF!</definedName>
    <definedName name="IDDet" localSheetId="0">[2]Foglio1!#REF!</definedName>
    <definedName name="IDDet" localSheetId="2">[2]Foglio1!#REF!</definedName>
    <definedName name="IDDet">[2]Foglio1!#REF!</definedName>
    <definedName name="input_DG" localSheetId="1">#REF!</definedName>
    <definedName name="input_DG" localSheetId="2">#REF!</definedName>
    <definedName name="input_DG">#REF!</definedName>
    <definedName name="jkjlkjljlj" localSheetId="1">#REF!</definedName>
    <definedName name="jkjlkjljlj" localSheetId="2">#REF!</definedName>
    <definedName name="jkjlkjljlj">#REF!</definedName>
    <definedName name="kkhjkjkjkl" hidden="1">{#N/A,#N/A,FALSE,"B3";#N/A,#N/A,FALSE,"B2";#N/A,#N/A,FALSE,"B1"}</definedName>
    <definedName name="nome_percorso" localSheetId="1">#REF!</definedName>
    <definedName name="nome_percorso" localSheetId="2">#REF!</definedName>
    <definedName name="nome_percorso">#REF!</definedName>
    <definedName name="ok" localSheetId="1" hidden="1">{#N/A,#N/A,FALSE,"B3";#N/A,#N/A,FALSE,"B2";#N/A,#N/A,FALSE,"B1"}</definedName>
    <definedName name="ok" localSheetId="0" hidden="1">{#N/A,#N/A,FALSE,"B3";#N/A,#N/A,FALSE,"B2";#N/A,#N/A,FALSE,"B1"}</definedName>
    <definedName name="ok" localSheetId="2" hidden="1">{#N/A,#N/A,FALSE,"B3";#N/A,#N/A,FALSE,"B2";#N/A,#N/A,FALSE,"B1"}</definedName>
    <definedName name="ok" hidden="1">{#N/A,#N/A,FALSE,"B3";#N/A,#N/A,FALSE,"B2";#N/A,#N/A,FALSE,"B1"}</definedName>
    <definedName name="pippo" localSheetId="1">#REF!</definedName>
    <definedName name="pippo" localSheetId="2">#REF!</definedName>
    <definedName name="pippo">#REF!</definedName>
    <definedName name="pluto" hidden="1">{#N/A,#N/A,FALSE,"Indice"}</definedName>
    <definedName name="PPAGINA_RIFERIMENTO" localSheetId="1">#REF!</definedName>
    <definedName name="PPAGINA_RIFERIMENTO" localSheetId="0">#REF!</definedName>
    <definedName name="PPAGINA_RIFERIMENTO" localSheetId="2">#REF!</definedName>
    <definedName name="PPAGINA_RIFERIMENTO">#REF!</definedName>
    <definedName name="PPAGINA_TIPO" localSheetId="1">#REF!</definedName>
    <definedName name="PPAGINA_TIPO" localSheetId="0">#REF!</definedName>
    <definedName name="PPAGINA_TIPO" localSheetId="2">#REF!</definedName>
    <definedName name="PPAGINA_TIPO">#REF!</definedName>
    <definedName name="Query_CE" localSheetId="1">#REF!</definedName>
    <definedName name="Query_CE" localSheetId="2">#REF!</definedName>
    <definedName name="Query_CE">#REF!</definedName>
    <definedName name="Rating" localSheetId="1">#REF!</definedName>
    <definedName name="Rating" localSheetId="2">#REF!</definedName>
    <definedName name="Rating">#REF!</definedName>
    <definedName name="Rend_Fin" localSheetId="1">#REF!</definedName>
    <definedName name="Rend_Fin" localSheetId="2">#REF!</definedName>
    <definedName name="Rend_Fin">#REF!</definedName>
    <definedName name="Reparti" localSheetId="1">#REF!</definedName>
    <definedName name="Reparti" localSheetId="2">#REF!</definedName>
    <definedName name="Reparti">#REF!</definedName>
    <definedName name="S" localSheetId="1">#REF!</definedName>
    <definedName name="S" localSheetId="2">#REF!</definedName>
    <definedName name="S">#REF!</definedName>
    <definedName name="SP_Att_CEE" localSheetId="1">#REF!</definedName>
    <definedName name="SP_Att_CEE" localSheetId="2">#REF!</definedName>
    <definedName name="SP_Att_CEE">#REF!</definedName>
    <definedName name="SP_Pass_CEE" localSheetId="1">#REF!</definedName>
    <definedName name="SP_Pass_CEE" localSheetId="2">#REF!</definedName>
    <definedName name="SP_Pass_CEE">#REF!</definedName>
    <definedName name="ssssss" localSheetId="1">#REF!</definedName>
    <definedName name="ssssss" localSheetId="2">#REF!</definedName>
    <definedName name="ssssss">#REF!</definedName>
    <definedName name="Strutture" localSheetId="1">#REF!</definedName>
    <definedName name="Strutture" localSheetId="2">#REF!</definedName>
    <definedName name="Strutture">#REF!</definedName>
    <definedName name="_xlnm.Print_Titles">Analisi [1]CE!$A$3:$IV$5</definedName>
    <definedName name="trtyr" localSheetId="1">#REF!</definedName>
    <definedName name="trtyr" localSheetId="2">#REF!</definedName>
    <definedName name="trtyr">#REF!</definedName>
    <definedName name="valore_acuti" localSheetId="1">#REF!</definedName>
    <definedName name="valore_acuti" localSheetId="2">#REF!</definedName>
    <definedName name="valore_acuti">#REF!</definedName>
    <definedName name="valore_Acutimag_2008" localSheetId="1">#REF!</definedName>
    <definedName name="valore_Acutimag_2008" localSheetId="2">#REF!</definedName>
    <definedName name="valore_Acutimag_2008">#REF!</definedName>
    <definedName name="wrn.Elaborati._.di._.sintesi." localSheetId="1" hidden="1">{#N/A,#N/A,FALSE,"A4";#N/A,#N/A,FALSE,"A3";#N/A,#N/A,FALSE,"A2";#N/A,#N/A,FALSE,"A1"}</definedName>
    <definedName name="wrn.Elaborati._.di._.sintesi." localSheetId="0" hidden="1">{#N/A,#N/A,FALSE,"A4";#N/A,#N/A,FALSE,"A3";#N/A,#N/A,FALSE,"A2";#N/A,#N/A,FALSE,"A1"}</definedName>
    <definedName name="wrn.Elaborati._.di._.sintesi." localSheetId="2" hidden="1">{#N/A,#N/A,FALSE,"A4";#N/A,#N/A,FALSE,"A3";#N/A,#N/A,FALSE,"A2";#N/A,#N/A,FALSE,"A1"}</definedName>
    <definedName name="wrn.Elaborati._.di._.sintesi." hidden="1">{#N/A,#N/A,FALSE,"A4";#N/A,#N/A,FALSE,"A3";#N/A,#N/A,FALSE,"A2";#N/A,#N/A,FALSE,"A1"}</definedName>
    <definedName name="wrn.Indice." localSheetId="1" hidden="1">{#N/A,#N/A,FALSE,"Indice"}</definedName>
    <definedName name="wrn.Indice." localSheetId="0" hidden="1">{#N/A,#N/A,FALSE,"Indice"}</definedName>
    <definedName name="wrn.Indice." localSheetId="2" hidden="1">{#N/A,#N/A,FALSE,"Indice"}</definedName>
    <definedName name="wrn.Indice." hidden="1">{#N/A,#N/A,FALSE,"Indice"}</definedName>
    <definedName name="wrn.Prospetti._.di._.bilancio." localSheetId="1" hidden="1">{#N/A,#N/A,FALSE,"B3";#N/A,#N/A,FALSE,"B2";#N/A,#N/A,FALSE,"B1"}</definedName>
    <definedName name="wrn.Prospetti._.di._.bilancio." localSheetId="0" hidden="1">{#N/A,#N/A,FALSE,"B3";#N/A,#N/A,FALSE,"B2";#N/A,#N/A,FALSE,"B1"}</definedName>
    <definedName name="wrn.Prospetti._.di._.bilancio." localSheetId="2" hidden="1">{#N/A,#N/A,FALSE,"B3";#N/A,#N/A,FALSE,"B2";#N/A,#N/A,FALSE,"B1"}</definedName>
    <definedName name="wrn.Prospetti._.di._.bilancio." hidden="1">{#N/A,#N/A,FALSE,"B3";#N/A,#N/A,FALSE,"B2";#N/A,#N/A,FALSE,"B1"}</definedName>
    <definedName name="wrn.Tutti." localSheetId="1" hidden="1">{#N/A,#N/A,FALSE,"B1";#N/A,#N/A,FALSE,"B2";#N/A,#N/A,FALSE,"B3";#N/A,#N/A,FALSE,"A4";#N/A,#N/A,FALSE,"A3";#N/A,#N/A,FALSE,"A2";#N/A,#N/A,FALSE,"A1";#N/A,#N/A,FALSE,"Indice"}</definedName>
    <definedName name="wrn.Tutti." localSheetId="0" hidden="1">{#N/A,#N/A,FALSE,"B1";#N/A,#N/A,FALSE,"B2";#N/A,#N/A,FALSE,"B3";#N/A,#N/A,FALSE,"A4";#N/A,#N/A,FALSE,"A3";#N/A,#N/A,FALSE,"A2";#N/A,#N/A,FALSE,"A1";#N/A,#N/A,FALSE,"Indice"}</definedName>
    <definedName name="wrn.Tutti." localSheetId="2" hidden="1">{#N/A,#N/A,FALSE,"B1";#N/A,#N/A,FALSE,"B2";#N/A,#N/A,FALSE,"B3";#N/A,#N/A,FALSE,"A4";#N/A,#N/A,FALSE,"A3";#N/A,#N/A,FALSE,"A2";#N/A,#N/A,FALSE,"A1";#N/A,#N/A,FALSE,"Indice"}</definedName>
    <definedName name="wrn.Tutti." hidden="1">{#N/A,#N/A,FALSE,"B1";#N/A,#N/A,FALSE,"B2";#N/A,#N/A,FALSE,"B3";#N/A,#N/A,FALSE,"A4";#N/A,#N/A,FALSE,"A3";#N/A,#N/A,FALSE,"A2";#N/A,#N/A,FALSE,"A1";#N/A,#N/A,FALSE,"Indice"}</definedName>
    <definedName name="ww" localSheetId="1">#REF!</definedName>
    <definedName name="ww" localSheetId="2">#REF!</definedName>
    <definedName name="ww">#REF!</definedName>
  </definedNames>
  <calcPr calcId="124519"/>
</workbook>
</file>

<file path=xl/calcChain.xml><?xml version="1.0" encoding="utf-8"?>
<calcChain xmlns="http://schemas.openxmlformats.org/spreadsheetml/2006/main">
  <c r="H29" i="2"/>
  <c r="I29"/>
  <c r="J29"/>
  <c r="E7" i="1"/>
  <c r="E15" s="1"/>
  <c r="E20" s="1"/>
  <c r="E24" s="1"/>
  <c r="E11"/>
  <c r="E14"/>
  <c r="E16" i="3"/>
</calcChain>
</file>

<file path=xl/sharedStrings.xml><?xml version="1.0" encoding="utf-8"?>
<sst xmlns="http://schemas.openxmlformats.org/spreadsheetml/2006/main" count="215" uniqueCount="130">
  <si>
    <t>VALORE DELLE CAPITALIZZAZIONI</t>
  </si>
  <si>
    <t>valori in €/000</t>
  </si>
  <si>
    <t>ID</t>
  </si>
  <si>
    <t>VOCE CE</t>
  </si>
  <si>
    <t xml:space="preserve">A </t>
  </si>
  <si>
    <t>AAA000</t>
  </si>
  <si>
    <t>B</t>
  </si>
  <si>
    <t>AAA270</t>
  </si>
  <si>
    <t>C=(A+B)</t>
  </si>
  <si>
    <t>D</t>
  </si>
  <si>
    <t>BA2570</t>
  </si>
  <si>
    <t>Ammortamento immobilizzazioni immateriali</t>
  </si>
  <si>
    <t>E</t>
  </si>
  <si>
    <t>BA2590</t>
  </si>
  <si>
    <t>Ammortamento dei fabbricati</t>
  </si>
  <si>
    <t>F</t>
  </si>
  <si>
    <t>BA2620</t>
  </si>
  <si>
    <t>Ammortamento delle altre immobilizzazioni materiali</t>
  </si>
  <si>
    <t>G=(D+E+F)</t>
  </si>
  <si>
    <t>H</t>
  </si>
  <si>
    <t>I</t>
  </si>
  <si>
    <t>L=(H+I)</t>
  </si>
  <si>
    <t>M= C + G - L</t>
  </si>
  <si>
    <t>N</t>
  </si>
  <si>
    <t>O</t>
  </si>
  <si>
    <t>P</t>
  </si>
  <si>
    <t>Q</t>
  </si>
  <si>
    <t>Check di verifica completezza dettaglio</t>
  </si>
  <si>
    <t>DETTAGLIO DELLE CAPITALIZZAZIONI - CONTRIBUTI C/CAPITALE</t>
  </si>
  <si>
    <t>PROGRESSIVO</t>
  </si>
  <si>
    <t>ENTE FINANZIATORE *</t>
  </si>
  <si>
    <t>ATTO DI ASSEGNAZIONE CONTRIBUTO</t>
  </si>
  <si>
    <t>ANNO DI ASSEGNAZIONE CONTRIBUTO</t>
  </si>
  <si>
    <t>TITOLO PROGETTO</t>
  </si>
  <si>
    <t>DESCRIZIONE PROGETTO</t>
  </si>
  <si>
    <t>TIPOLOGIA DI INTERVENTO **</t>
  </si>
  <si>
    <t>IMPORTO COMPLESSIVO FINAZIAMENTO ASSEGNATO</t>
  </si>
  <si>
    <t>DELIBERA AZIENDALE DI RIFERIMENTO</t>
  </si>
  <si>
    <t>NOTE</t>
  </si>
  <si>
    <t>TOTALE</t>
  </si>
  <si>
    <t>* Nota 1</t>
  </si>
  <si>
    <t>Ente finanziatore:</t>
  </si>
  <si>
    <t>1 - Stato</t>
  </si>
  <si>
    <t>2 - Regione</t>
  </si>
  <si>
    <t>3 - Donazione o lasciti</t>
  </si>
  <si>
    <t>4 - Altro (specificare)</t>
  </si>
  <si>
    <t>** Nota 2</t>
  </si>
  <si>
    <t>Tipologia di intervento:</t>
  </si>
  <si>
    <t>1 - Nuova Costruzione</t>
  </si>
  <si>
    <t>2 - Ristrutturazione</t>
  </si>
  <si>
    <t>3 - Restauro</t>
  </si>
  <si>
    <t>4 - Manutenzione</t>
  </si>
  <si>
    <t>5 - Completamento</t>
  </si>
  <si>
    <t>6 - Acquisto di immobilizzazioni immateriali (specificare)</t>
  </si>
  <si>
    <t>7 - Acquisto di terreni</t>
  </si>
  <si>
    <t>8 - Acquisto di fabbricati</t>
  </si>
  <si>
    <t>9 - Acquisto di impianti e macchinari</t>
  </si>
  <si>
    <t>10 - Acquisto di atrezzature sanitarie - scientifiche</t>
  </si>
  <si>
    <t>11 - Acquisto di mobili e arredi</t>
  </si>
  <si>
    <t>12 - Acquisto di automezzi e altri mezzi di trasporto</t>
  </si>
  <si>
    <t>13 - Altro (specificare)</t>
  </si>
  <si>
    <t>DETTAGLIO DELLE CAPITALIZZAZIONI - CONTRIBUTI C/ESERCIZIO</t>
  </si>
  <si>
    <t>TIPOLOGIA CONTRIBUTO C/ESERCIZIO *</t>
  </si>
  <si>
    <t>DESCRIZIONE 
ACQUISIZIONE / INTERVENTO</t>
  </si>
  <si>
    <t>Tipologia di contributo c/esercizio:</t>
  </si>
  <si>
    <t>1 - Contributi FSR per destinanzione ad investimenti</t>
  </si>
  <si>
    <t>2 - Altri contributi per destinanzione ad investimenti</t>
  </si>
  <si>
    <t>Azienda</t>
  </si>
  <si>
    <t>R=M-N-O-P-Q</t>
  </si>
  <si>
    <t>Immobilizzazioni immateriali anno 2015</t>
  </si>
  <si>
    <t>Immobilizzazioni materiali anno 2015</t>
  </si>
  <si>
    <t xml:space="preserve">Righe N O P e Q da dettagliare </t>
  </si>
  <si>
    <t>CONSUNTIVO 2016</t>
  </si>
  <si>
    <t>Immobilizzazioni immateriali anno 2016</t>
  </si>
  <si>
    <t>Immobilizzazioni materiali anno 2016</t>
  </si>
  <si>
    <t>Totale immobilizzazioni anno 2016</t>
  </si>
  <si>
    <t>Totale ammortamenti anno 2016</t>
  </si>
  <si>
    <t>SALDO al 31.12.2016</t>
  </si>
  <si>
    <t>Giroconti e riclassificazioni dell'esercizio 2016</t>
  </si>
  <si>
    <t>Rivalutazioni dell'esercizio 2016 (segno positivo)</t>
  </si>
  <si>
    <t>Svalutazioni dell'esercizio 2016 (segno negativo)</t>
  </si>
  <si>
    <t>Cessioni dell'esercizio 2016 (segno negativo)</t>
  </si>
  <si>
    <t>Capitalizzazioni 2016*</t>
  </si>
  <si>
    <t>* Le Capitalizzazioni 2016 (riga R) vanno dettagliate nei successivi prospetti: "Capitalizzazioni_c_capitale" e "Capitalizzazioni_c_esercizio", a seconda della fonte di finanziamento utilizzato</t>
  </si>
  <si>
    <t>IMPORTO CAPITALIZZATO NELL'ANNO 2016</t>
  </si>
  <si>
    <t>*** il 100% del valore delle capitalizzazioni 2016 effettuate con contributi in c/esercizio costituisce la "rettifica contributi per destinazione ad investimenti" insieme al 20% del valore delle capitalizzazioni 2015 effettuate con contributi in c/esercizio, insieme al 20% del valore delle capitalizzazioni 2012 effettuate con contributi in c/esercizio</t>
  </si>
  <si>
    <t>IMPORTO CAPITALIZZATO NELL'ANNO 2016 ***</t>
  </si>
  <si>
    <t>IMPORTO RESIDUO ALLA DATA DEL 01.01.2017</t>
  </si>
  <si>
    <t>REGIONE</t>
  </si>
  <si>
    <t>Regione Piemonte D.G.R. 49-8994 del 16.6.2008: ristrutturaz.e messa a norma Distretto 1 Casale (52H)</t>
  </si>
  <si>
    <t>DONAZIONI</t>
  </si>
  <si>
    <t>STATO /REGIONE</t>
  </si>
  <si>
    <t>Regione Piemonte Art.20  L67/88:Ampliamento e ristrutturazione Patria Alessandria  (72Q)</t>
  </si>
  <si>
    <t>Regione Piemonte D. C.R. 131-23049 del 19.06.2007: Presidio Ospedale Tortona Potenziamente e ampliamento servizi Ospedalieri  poliambulatori   (7AB)</t>
  </si>
  <si>
    <t>Regione Piemonte Det.66/27.8 del 15.5.2006: progetto sorveglianza HIV  (7DD)</t>
  </si>
  <si>
    <t>DONAZIONE (Centro Elaborazione Dati)  (7EH)</t>
  </si>
  <si>
    <t>Regione Piemonte Det.933 del 25.11.2010: Erogaz. Straordinaria alle Aziende Sanitarie di fondi per la sicurezza e qualità raccolta sangue uso Trasfusionale.  (7NL)</t>
  </si>
  <si>
    <t>RP det 28/db1900 del 2/02/2009 sportello unico (7TV)</t>
  </si>
  <si>
    <t>Regione Piemonte Det.308 del 30.11.2006. guadagnare in salute   (9BI)</t>
  </si>
  <si>
    <t>Det.346/28.8 del 21.09.2007   PROGETTO OBIETTIVO MATERNO INFANTILE  (7AC)</t>
  </si>
  <si>
    <t>CONTR.SPERIM.CARDIOLOGIA NOVI (9EU)</t>
  </si>
  <si>
    <t>Det.47/27.8 del 31.6.2006  -  Det.99/DA2000.8 del 14.11.2007  PIANO NAZIONALE PREVENZIONE VACCINI (7DP)</t>
  </si>
  <si>
    <t>CONTR.SPERIM.DIABETOLOGIA OSP.NOVI (9BR)</t>
  </si>
  <si>
    <t>Contributi x  Oculistica  (6BO)</t>
  </si>
  <si>
    <t>CONTRIBUTO FONDAZIONE PICCININI</t>
  </si>
  <si>
    <t>LASCITO  (9FS)</t>
  </si>
  <si>
    <t>donazioni</t>
  </si>
  <si>
    <t>MANUTENZIONE STRAORDINARIA</t>
  </si>
  <si>
    <t xml:space="preserve">ACQUISTO ATTREZZ.E ALTRI BENI DI MODICO VALORE </t>
  </si>
  <si>
    <t>FSR</t>
  </si>
  <si>
    <t>SOFTWARE VARI</t>
  </si>
  <si>
    <t>ACQUISTO</t>
  </si>
  <si>
    <t>FABBRICATI</t>
  </si>
  <si>
    <t>MANUTENZIONE</t>
  </si>
  <si>
    <t>IMPIANTI</t>
  </si>
  <si>
    <t>ATTREZZ SANITAIRIE</t>
  </si>
  <si>
    <t>MOBILI</t>
  </si>
  <si>
    <t>AUTOMEZZI</t>
  </si>
  <si>
    <t>ALTRI BENI</t>
  </si>
  <si>
    <t>DONAZIONE</t>
  </si>
  <si>
    <t>FONDINO 2010 (7HY)</t>
  </si>
  <si>
    <t>CONTRIBUTO PER CARDIOLOGIA(6AQ)</t>
  </si>
  <si>
    <t>CONTRIB PER VETERINARIO (7HB)</t>
  </si>
  <si>
    <t>CAMPAGNA BLUE TONGUE (7LB)</t>
  </si>
  <si>
    <t xml:space="preserve">DONAZIONE </t>
  </si>
  <si>
    <t>CONTRIB.per allergologia novi (9AM)</t>
  </si>
  <si>
    <t>donazioni privati</t>
  </si>
  <si>
    <t>Percezione rischio infez.a trasm.sessuali (6A)</t>
  </si>
  <si>
    <t>centro amianto (6AT)</t>
  </si>
  <si>
    <t>DEL.909 DEL 31/12/15</t>
  </si>
</sst>
</file>

<file path=xl/styles.xml><?xml version="1.0" encoding="utf-8"?>
<styleSheet xmlns="http://schemas.openxmlformats.org/spreadsheetml/2006/main">
  <numFmts count="4">
    <numFmt numFmtId="42" formatCode="_-&quot;€&quot;\ * #,##0_-;\-&quot;€&quot;\ * #,##0_-;_-&quot;€&quot;\ * &quot;-&quot;_-;_-@_-"/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18">
    <font>
      <sz val="11"/>
      <color indexed="8"/>
      <name val="Calibri"/>
      <family val="2"/>
    </font>
    <font>
      <b/>
      <sz val="11"/>
      <color indexed="9"/>
      <name val="Arial"/>
      <family val="2"/>
    </font>
    <font>
      <sz val="11"/>
      <color indexed="8"/>
      <name val="Calibri"/>
      <family val="2"/>
    </font>
    <font>
      <b/>
      <u/>
      <sz val="10"/>
      <color indexed="8"/>
      <name val="Calibri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i/>
      <sz val="10"/>
      <name val="Arial"/>
      <family val="2"/>
    </font>
    <font>
      <i/>
      <sz val="11"/>
      <name val="Calibri"/>
      <family val="2"/>
    </font>
    <font>
      <b/>
      <sz val="9"/>
      <name val="Arial"/>
      <family val="2"/>
    </font>
    <font>
      <i/>
      <sz val="10"/>
      <color indexed="8"/>
      <name val="Calibri"/>
      <family val="2"/>
    </font>
    <font>
      <b/>
      <i/>
      <sz val="9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6" fillId="0" borderId="0"/>
    <xf numFmtId="0" fontId="17" fillId="0" borderId="0"/>
    <xf numFmtId="44" fontId="2" fillId="0" borderId="0" applyFont="0" applyFill="0" applyBorder="0" applyAlignment="0" applyProtection="0"/>
  </cellStyleXfs>
  <cellXfs count="76">
    <xf numFmtId="0" fontId="0" fillId="0" borderId="0" xfId="0"/>
    <xf numFmtId="0" fontId="1" fillId="2" borderId="1" xfId="2" applyFont="1" applyFill="1" applyBorder="1" applyAlignment="1">
      <alignment vertical="center" readingOrder="1"/>
    </xf>
    <xf numFmtId="0" fontId="1" fillId="2" borderId="2" xfId="2" applyFont="1" applyFill="1" applyBorder="1" applyAlignment="1">
      <alignment vertical="center" readingOrder="1"/>
    </xf>
    <xf numFmtId="0" fontId="1" fillId="2" borderId="3" xfId="2" applyFont="1" applyFill="1" applyBorder="1" applyAlignment="1">
      <alignment vertical="center" readingOrder="1"/>
    </xf>
    <xf numFmtId="0" fontId="2" fillId="3" borderId="0" xfId="0" applyFont="1" applyFill="1"/>
    <xf numFmtId="14" fontId="1" fillId="2" borderId="4" xfId="2" applyNumberFormat="1" applyFont="1" applyFill="1" applyBorder="1" applyAlignment="1">
      <alignment horizontal="left" vertical="center" readingOrder="1"/>
    </xf>
    <xf numFmtId="14" fontId="1" fillId="2" borderId="5" xfId="2" applyNumberFormat="1" applyFont="1" applyFill="1" applyBorder="1" applyAlignment="1">
      <alignment horizontal="left" vertical="center" readingOrder="1"/>
    </xf>
    <xf numFmtId="0" fontId="1" fillId="2" borderId="5" xfId="2" applyFont="1" applyFill="1" applyBorder="1" applyAlignment="1">
      <alignment vertical="center" readingOrder="1"/>
    </xf>
    <xf numFmtId="0" fontId="1" fillId="2" borderId="6" xfId="2" applyFont="1" applyFill="1" applyBorder="1" applyAlignment="1">
      <alignment vertical="center" readingOrder="1"/>
    </xf>
    <xf numFmtId="0" fontId="2" fillId="3" borderId="0" xfId="0" applyFont="1" applyFill="1" applyBorder="1"/>
    <xf numFmtId="0" fontId="3" fillId="3" borderId="7" xfId="3" applyFont="1" applyFill="1" applyBorder="1" applyAlignment="1">
      <alignment vertical="center"/>
    </xf>
    <xf numFmtId="3" fontId="4" fillId="0" borderId="7" xfId="0" applyNumberFormat="1" applyFont="1" applyFill="1" applyBorder="1" applyAlignment="1" applyProtection="1">
      <alignment vertical="center" wrapText="1"/>
    </xf>
    <xf numFmtId="3" fontId="4" fillId="0" borderId="0" xfId="0" applyNumberFormat="1" applyFont="1" applyFill="1" applyBorder="1" applyAlignment="1" applyProtection="1">
      <alignment vertical="center" wrapText="1"/>
    </xf>
    <xf numFmtId="0" fontId="0" fillId="3" borderId="0" xfId="0" applyFill="1"/>
    <xf numFmtId="3" fontId="5" fillId="4" borderId="8" xfId="0" applyNumberFormat="1" applyFont="1" applyFill="1" applyBorder="1" applyAlignment="1" applyProtection="1">
      <alignment horizontal="center" vertical="center" wrapText="1"/>
    </xf>
    <xf numFmtId="3" fontId="5" fillId="4" borderId="9" xfId="0" applyNumberFormat="1" applyFont="1" applyFill="1" applyBorder="1" applyAlignment="1" applyProtection="1">
      <alignment horizontal="center" vertical="center" wrapText="1"/>
    </xf>
    <xf numFmtId="3" fontId="5" fillId="4" borderId="9" xfId="0" applyNumberFormat="1" applyFont="1" applyFill="1" applyBorder="1" applyAlignment="1" applyProtection="1">
      <alignment vertical="center"/>
    </xf>
    <xf numFmtId="3" fontId="6" fillId="4" borderId="7" xfId="0" applyNumberFormat="1" applyFont="1" applyFill="1" applyBorder="1" applyAlignment="1" applyProtection="1">
      <alignment vertical="center"/>
    </xf>
    <xf numFmtId="41" fontId="2" fillId="0" borderId="8" xfId="1" applyNumberFormat="1" applyFont="1" applyBorder="1" applyAlignment="1"/>
    <xf numFmtId="0" fontId="0" fillId="0" borderId="10" xfId="0" applyBorder="1"/>
    <xf numFmtId="3" fontId="6" fillId="4" borderId="8" xfId="0" applyNumberFormat="1" applyFont="1" applyFill="1" applyBorder="1" applyAlignment="1" applyProtection="1">
      <alignment horizontal="center" vertical="center" wrapText="1"/>
    </xf>
    <xf numFmtId="3" fontId="6" fillId="4" borderId="9" xfId="0" applyNumberFormat="1" applyFont="1" applyFill="1" applyBorder="1" applyAlignment="1" applyProtection="1">
      <alignment horizontal="center" vertical="center" wrapText="1"/>
    </xf>
    <xf numFmtId="3" fontId="6" fillId="4" borderId="9" xfId="0" applyNumberFormat="1" applyFont="1" applyFill="1" applyBorder="1" applyAlignment="1" applyProtection="1">
      <alignment vertical="center"/>
    </xf>
    <xf numFmtId="3" fontId="5" fillId="4" borderId="7" xfId="0" applyNumberFormat="1" applyFont="1" applyFill="1" applyBorder="1" applyAlignment="1" applyProtection="1">
      <alignment vertical="center"/>
    </xf>
    <xf numFmtId="41" fontId="5" fillId="4" borderId="8" xfId="1" applyNumberFormat="1" applyFont="1" applyFill="1" applyBorder="1" applyAlignment="1" applyProtection="1">
      <alignment vertical="center"/>
    </xf>
    <xf numFmtId="0" fontId="7" fillId="0" borderId="0" xfId="0" applyFont="1"/>
    <xf numFmtId="3" fontId="5" fillId="5" borderId="8" xfId="0" applyNumberFormat="1" applyFont="1" applyFill="1" applyBorder="1" applyAlignment="1" applyProtection="1">
      <alignment horizontal="center" vertical="center" wrapText="1"/>
    </xf>
    <xf numFmtId="41" fontId="5" fillId="5" borderId="8" xfId="1" applyNumberFormat="1" applyFont="1" applyFill="1" applyBorder="1" applyAlignment="1" applyProtection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3" fontId="5" fillId="0" borderId="0" xfId="0" applyNumberFormat="1" applyFont="1" applyFill="1" applyBorder="1" applyAlignment="1" applyProtection="1">
      <alignment horizontal="left" vertical="center"/>
    </xf>
    <xf numFmtId="44" fontId="5" fillId="0" borderId="0" xfId="4" applyFont="1" applyFill="1" applyBorder="1" applyAlignment="1" applyProtection="1">
      <alignment horizontal="center" vertical="center"/>
    </xf>
    <xf numFmtId="0" fontId="0" fillId="0" borderId="0" xfId="0" applyFill="1"/>
    <xf numFmtId="3" fontId="8" fillId="0" borderId="0" xfId="0" applyNumberFormat="1" applyFont="1" applyFill="1" applyBorder="1" applyAlignment="1" applyProtection="1">
      <alignment horizontal="left" vertical="center"/>
    </xf>
    <xf numFmtId="44" fontId="8" fillId="0" borderId="0" xfId="4" applyFont="1" applyFill="1" applyBorder="1" applyAlignment="1" applyProtection="1">
      <alignment horizontal="center" vertical="center"/>
    </xf>
    <xf numFmtId="0" fontId="9" fillId="0" borderId="0" xfId="0" applyFont="1" applyFill="1"/>
    <xf numFmtId="14" fontId="1" fillId="2" borderId="2" xfId="2" applyNumberFormat="1" applyFont="1" applyFill="1" applyBorder="1" applyAlignment="1">
      <alignment vertical="center" readingOrder="1"/>
    </xf>
    <xf numFmtId="14" fontId="1" fillId="2" borderId="2" xfId="2" applyNumberFormat="1" applyFont="1" applyFill="1" applyBorder="1" applyAlignment="1">
      <alignment horizontal="right" vertical="center" readingOrder="1"/>
    </xf>
    <xf numFmtId="14" fontId="1" fillId="2" borderId="3" xfId="2" applyNumberFormat="1" applyFont="1" applyFill="1" applyBorder="1" applyAlignment="1">
      <alignment horizontal="right" vertical="center" readingOrder="1"/>
    </xf>
    <xf numFmtId="14" fontId="1" fillId="2" borderId="5" xfId="2" applyNumberFormat="1" applyFont="1" applyFill="1" applyBorder="1" applyAlignment="1">
      <alignment vertical="center" readingOrder="1"/>
    </xf>
    <xf numFmtId="14" fontId="1" fillId="2" borderId="5" xfId="2" applyNumberFormat="1" applyFont="1" applyFill="1" applyBorder="1" applyAlignment="1">
      <alignment horizontal="right" vertical="center" readingOrder="1"/>
    </xf>
    <xf numFmtId="14" fontId="1" fillId="2" borderId="6" xfId="2" applyNumberFormat="1" applyFont="1" applyFill="1" applyBorder="1" applyAlignment="1">
      <alignment horizontal="right" vertical="center" readingOrder="1"/>
    </xf>
    <xf numFmtId="0" fontId="3" fillId="3" borderId="0" xfId="3" applyFont="1" applyFill="1" applyAlignment="1">
      <alignment vertical="center"/>
    </xf>
    <xf numFmtId="3" fontId="4" fillId="0" borderId="7" xfId="0" applyNumberFormat="1" applyFont="1" applyFill="1" applyBorder="1" applyAlignment="1" applyProtection="1">
      <alignment horizontal="center" vertical="center" wrapText="1"/>
    </xf>
    <xf numFmtId="3" fontId="4" fillId="0" borderId="2" xfId="0" applyNumberFormat="1" applyFont="1" applyFill="1" applyBorder="1" applyAlignment="1" applyProtection="1">
      <alignment horizontal="center" vertical="center" wrapText="1"/>
    </xf>
    <xf numFmtId="3" fontId="10" fillId="4" borderId="8" xfId="0" applyNumberFormat="1" applyFont="1" applyFill="1" applyBorder="1" applyAlignment="1" applyProtection="1">
      <alignment vertical="center" wrapText="1"/>
    </xf>
    <xf numFmtId="3" fontId="5" fillId="3" borderId="8" xfId="0" applyNumberFormat="1" applyFont="1" applyFill="1" applyBorder="1" applyAlignment="1" applyProtection="1">
      <alignment horizontal="center" vertical="center" wrapText="1"/>
    </xf>
    <xf numFmtId="41" fontId="5" fillId="3" borderId="8" xfId="0" applyNumberFormat="1" applyFont="1" applyFill="1" applyBorder="1" applyAlignment="1" applyProtection="1">
      <alignment horizontal="center" vertical="center" wrapText="1"/>
    </xf>
    <xf numFmtId="41" fontId="5" fillId="5" borderId="8" xfId="1" applyNumberFormat="1" applyFont="1" applyFill="1" applyBorder="1" applyAlignment="1" applyProtection="1">
      <alignment horizontal="center" vertical="center" wrapText="1"/>
    </xf>
    <xf numFmtId="3" fontId="5" fillId="5" borderId="8" xfId="0" applyNumberFormat="1" applyFont="1" applyFill="1" applyBorder="1" applyAlignment="1" applyProtection="1">
      <alignment horizontal="left" vertical="center" wrapText="1"/>
    </xf>
    <xf numFmtId="0" fontId="7" fillId="6" borderId="5" xfId="0" applyFont="1" applyFill="1" applyBorder="1"/>
    <xf numFmtId="0" fontId="0" fillId="6" borderId="5" xfId="0" applyFill="1" applyBorder="1"/>
    <xf numFmtId="41" fontId="7" fillId="3" borderId="8" xfId="1" applyNumberFormat="1" applyFont="1" applyFill="1" applyBorder="1"/>
    <xf numFmtId="41" fontId="7" fillId="5" borderId="8" xfId="1" applyNumberFormat="1" applyFont="1" applyFill="1" applyBorder="1"/>
    <xf numFmtId="0" fontId="0" fillId="6" borderId="6" xfId="0" applyFill="1" applyBorder="1"/>
    <xf numFmtId="0" fontId="11" fillId="0" borderId="2" xfId="0" applyFont="1" applyBorder="1" applyAlignment="1"/>
    <xf numFmtId="0" fontId="12" fillId="0" borderId="0" xfId="0" applyFont="1" applyBorder="1"/>
    <xf numFmtId="0" fontId="13" fillId="0" borderId="0" xfId="0" applyFont="1" applyBorder="1"/>
    <xf numFmtId="0" fontId="14" fillId="0" borderId="0" xfId="0" applyFont="1" applyBorder="1"/>
    <xf numFmtId="42" fontId="5" fillId="5" borderId="8" xfId="1" applyNumberFormat="1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>
      <alignment vertical="center"/>
    </xf>
    <xf numFmtId="41" fontId="6" fillId="4" borderId="8" xfId="1" applyNumberFormat="1" applyFont="1" applyFill="1" applyBorder="1" applyAlignment="1" applyProtection="1">
      <alignment vertical="center"/>
    </xf>
    <xf numFmtId="3" fontId="15" fillId="3" borderId="8" xfId="0" applyNumberFormat="1" applyFont="1" applyFill="1" applyBorder="1" applyAlignment="1" applyProtection="1">
      <alignment horizontal="center" vertical="center" wrapText="1"/>
    </xf>
    <xf numFmtId="41" fontId="15" fillId="3" borderId="8" xfId="0" applyNumberFormat="1" applyFont="1" applyFill="1" applyBorder="1" applyAlignment="1" applyProtection="1">
      <alignment horizontal="center" vertical="center" wrapText="1"/>
    </xf>
    <xf numFmtId="41" fontId="15" fillId="5" borderId="8" xfId="1" applyNumberFormat="1" applyFont="1" applyFill="1" applyBorder="1" applyAlignment="1" applyProtection="1">
      <alignment horizontal="center" vertical="center" wrapText="1"/>
    </xf>
    <xf numFmtId="41" fontId="15" fillId="0" borderId="8" xfId="0" applyNumberFormat="1" applyFont="1" applyFill="1" applyBorder="1" applyAlignment="1" applyProtection="1">
      <alignment horizontal="center" vertical="center" wrapText="1"/>
    </xf>
    <xf numFmtId="41" fontId="15" fillId="5" borderId="8" xfId="0" applyNumberFormat="1" applyFont="1" applyFill="1" applyBorder="1" applyAlignment="1" applyProtection="1">
      <alignment horizontal="center" vertical="center" wrapText="1"/>
    </xf>
    <xf numFmtId="41" fontId="15" fillId="0" borderId="8" xfId="1" applyNumberFormat="1" applyFont="1" applyFill="1" applyBorder="1" applyAlignment="1" applyProtection="1">
      <alignment horizontal="center" vertical="center" wrapText="1"/>
    </xf>
    <xf numFmtId="3" fontId="15" fillId="3" borderId="5" xfId="0" applyNumberFormat="1" applyFont="1" applyFill="1" applyBorder="1" applyAlignment="1" applyProtection="1">
      <alignment horizontal="center" vertical="center" wrapText="1"/>
    </xf>
    <xf numFmtId="3" fontId="6" fillId="4" borderId="8" xfId="0" applyNumberFormat="1" applyFont="1" applyFill="1" applyBorder="1" applyAlignment="1" applyProtection="1">
      <alignment horizontal="left" vertical="center"/>
    </xf>
    <xf numFmtId="3" fontId="5" fillId="4" borderId="8" xfId="0" applyNumberFormat="1" applyFont="1" applyFill="1" applyBorder="1" applyAlignment="1" applyProtection="1">
      <alignment horizontal="left" vertical="center"/>
    </xf>
    <xf numFmtId="3" fontId="6" fillId="4" borderId="1" xfId="0" applyNumberFormat="1" applyFont="1" applyFill="1" applyBorder="1" applyAlignment="1" applyProtection="1">
      <alignment horizontal="left" vertical="center" wrapText="1"/>
    </xf>
    <xf numFmtId="3" fontId="6" fillId="4" borderId="2" xfId="0" applyNumberFormat="1" applyFont="1" applyFill="1" applyBorder="1" applyAlignment="1" applyProtection="1">
      <alignment horizontal="left" vertical="center"/>
    </xf>
    <xf numFmtId="3" fontId="5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/>
    </xf>
    <xf numFmtId="3" fontId="5" fillId="5" borderId="8" xfId="0" applyNumberFormat="1" applyFont="1" applyFill="1" applyBorder="1" applyAlignment="1" applyProtection="1">
      <alignment horizontal="left" vertical="center"/>
    </xf>
    <xf numFmtId="0" fontId="12" fillId="0" borderId="0" xfId="0" applyFont="1" applyAlignment="1">
      <alignment horizontal="left" vertical="center" wrapText="1"/>
    </xf>
  </cellXfs>
  <cellStyles count="5">
    <cellStyle name="Migliaia" xfId="1" builtinId="3"/>
    <cellStyle name="Normal 4" xfId="2"/>
    <cellStyle name="Normale" xfId="0" builtinId="0"/>
    <cellStyle name="Normale 12" xfId="3"/>
    <cellStyle name="Valuta" xfId="4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sradiconcini\AppData\Local\Temp\wz66d4\Documents%20and%20Settings\Valentina.Farelli\Desktop\File%20format%20analisi%20bilancio\Dati%20Bilancio_2012\Incontri%20Aziende%20Previsione%20Bilancio%202012\File\CE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pop18.libero.it/Documents%20and%20Settings/scivaa1/Desktop/tariffario%20base%20Trento_A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p600c\SERVIZI\Documents%20and%20Settings\scivaa1\Desktop\tariffario%20base%20Trento_Al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E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ascia 1"/>
      <sheetName val="Fascia 2"/>
      <sheetName val="Fascia 3"/>
      <sheetName val="Foglio1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ascia 1"/>
      <sheetName val="Fascia 2"/>
      <sheetName val="Fascia 3"/>
      <sheetName val="Foglio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tabSelected="1" topLeftCell="A7" zoomScale="90" zoomScaleNormal="90" workbookViewId="0">
      <selection activeCell="E16" sqref="E16"/>
    </sheetView>
  </sheetViews>
  <sheetFormatPr defaultRowHeight="15"/>
  <cols>
    <col min="1" max="2" width="14.42578125" customWidth="1"/>
    <col min="3" max="3" width="38.5703125" customWidth="1"/>
    <col min="4" max="4" width="29.42578125" customWidth="1"/>
    <col min="5" max="5" width="19.140625" customWidth="1"/>
    <col min="6" max="6" width="14.42578125" customWidth="1"/>
  </cols>
  <sheetData>
    <row r="1" spans="1:6" s="4" customFormat="1" ht="24.95" customHeight="1">
      <c r="A1" s="1" t="s">
        <v>0</v>
      </c>
      <c r="B1" s="2"/>
      <c r="C1" s="2"/>
      <c r="D1" s="2"/>
      <c r="E1" s="3" t="s">
        <v>67</v>
      </c>
    </row>
    <row r="2" spans="1:6" s="4" customFormat="1" ht="24.95" customHeight="1">
      <c r="A2" s="5" t="s">
        <v>72</v>
      </c>
      <c r="B2" s="6"/>
      <c r="C2" s="7"/>
      <c r="D2" s="7"/>
      <c r="E2" s="8"/>
      <c r="F2" s="9"/>
    </row>
    <row r="3" spans="1:6" s="13" customFormat="1" ht="18.75" customHeight="1">
      <c r="A3" s="10" t="s">
        <v>1</v>
      </c>
      <c r="B3" s="10"/>
      <c r="C3" s="11"/>
      <c r="D3" s="11"/>
      <c r="E3" s="11"/>
      <c r="F3" s="12"/>
    </row>
    <row r="4" spans="1:6" ht="15.75" customHeight="1">
      <c r="A4" s="14" t="s">
        <v>2</v>
      </c>
      <c r="B4" s="15" t="s">
        <v>3</v>
      </c>
      <c r="C4" s="16"/>
      <c r="D4" s="17"/>
      <c r="E4" s="18"/>
      <c r="F4" s="19"/>
    </row>
    <row r="5" spans="1:6" ht="18" customHeight="1">
      <c r="A5" s="20" t="s">
        <v>4</v>
      </c>
      <c r="B5" s="21" t="s">
        <v>5</v>
      </c>
      <c r="C5" s="22" t="s">
        <v>73</v>
      </c>
      <c r="D5" s="17"/>
      <c r="E5" s="60">
        <v>3564908</v>
      </c>
      <c r="F5" s="19"/>
    </row>
    <row r="6" spans="1:6" ht="18" customHeight="1">
      <c r="A6" s="20" t="s">
        <v>6</v>
      </c>
      <c r="B6" s="21" t="s">
        <v>7</v>
      </c>
      <c r="C6" s="22" t="s">
        <v>74</v>
      </c>
      <c r="D6" s="17"/>
      <c r="E6" s="60">
        <v>156078752</v>
      </c>
    </row>
    <row r="7" spans="1:6" s="25" customFormat="1" ht="18" customHeight="1">
      <c r="A7" s="14" t="s">
        <v>8</v>
      </c>
      <c r="B7" s="15"/>
      <c r="C7" s="16" t="s">
        <v>75</v>
      </c>
      <c r="D7" s="23"/>
      <c r="E7" s="24">
        <f>E5+E6</f>
        <v>159643660</v>
      </c>
    </row>
    <row r="8" spans="1:6" ht="18" customHeight="1">
      <c r="A8" s="20" t="s">
        <v>9</v>
      </c>
      <c r="B8" s="21" t="s">
        <v>10</v>
      </c>
      <c r="C8" s="22" t="s">
        <v>11</v>
      </c>
      <c r="D8" s="17"/>
      <c r="E8" s="60">
        <v>696432</v>
      </c>
    </row>
    <row r="9" spans="1:6" ht="18" customHeight="1">
      <c r="A9" s="20" t="s">
        <v>12</v>
      </c>
      <c r="B9" s="21" t="s">
        <v>13</v>
      </c>
      <c r="C9" s="22" t="s">
        <v>14</v>
      </c>
      <c r="D9" s="17"/>
      <c r="E9" s="60">
        <v>6978606</v>
      </c>
    </row>
    <row r="10" spans="1:6" ht="18" customHeight="1">
      <c r="A10" s="20" t="s">
        <v>15</v>
      </c>
      <c r="B10" s="20" t="s">
        <v>16</v>
      </c>
      <c r="C10" s="68" t="s">
        <v>17</v>
      </c>
      <c r="D10" s="68"/>
      <c r="E10" s="60">
        <v>6199323</v>
      </c>
    </row>
    <row r="11" spans="1:6" s="25" customFormat="1" ht="18" customHeight="1">
      <c r="A11" s="14" t="s">
        <v>18</v>
      </c>
      <c r="B11" s="14"/>
      <c r="C11" s="69" t="s">
        <v>76</v>
      </c>
      <c r="D11" s="69"/>
      <c r="E11" s="24">
        <f>E8+E9+E10</f>
        <v>13874361</v>
      </c>
    </row>
    <row r="12" spans="1:6" ht="18" customHeight="1">
      <c r="A12" s="20" t="s">
        <v>19</v>
      </c>
      <c r="B12" s="21" t="s">
        <v>5</v>
      </c>
      <c r="C12" s="70" t="s">
        <v>69</v>
      </c>
      <c r="D12" s="71"/>
      <c r="E12" s="60">
        <v>4181419</v>
      </c>
    </row>
    <row r="13" spans="1:6" ht="18" customHeight="1">
      <c r="A13" s="20" t="s">
        <v>20</v>
      </c>
      <c r="B13" s="21" t="s">
        <v>7</v>
      </c>
      <c r="C13" s="68" t="s">
        <v>70</v>
      </c>
      <c r="D13" s="68"/>
      <c r="E13" s="60">
        <v>164084452</v>
      </c>
    </row>
    <row r="14" spans="1:6" s="25" customFormat="1" ht="18" customHeight="1">
      <c r="A14" s="14" t="s">
        <v>21</v>
      </c>
      <c r="B14" s="14"/>
      <c r="C14" s="69" t="s">
        <v>75</v>
      </c>
      <c r="D14" s="69"/>
      <c r="E14" s="24">
        <f>E12+E13</f>
        <v>168265871</v>
      </c>
    </row>
    <row r="15" spans="1:6" s="25" customFormat="1" ht="18" customHeight="1">
      <c r="A15" s="14" t="s">
        <v>22</v>
      </c>
      <c r="B15" s="14"/>
      <c r="C15" s="69" t="s">
        <v>77</v>
      </c>
      <c r="D15" s="69"/>
      <c r="E15" s="24">
        <f>E7+E11-E14</f>
        <v>5252150</v>
      </c>
    </row>
    <row r="16" spans="1:6" ht="18" customHeight="1">
      <c r="A16" s="20" t="s">
        <v>23</v>
      </c>
      <c r="B16" s="20"/>
      <c r="C16" s="68" t="s">
        <v>78</v>
      </c>
      <c r="D16" s="68"/>
      <c r="E16" s="18"/>
    </row>
    <row r="17" spans="1:6" ht="18" customHeight="1">
      <c r="A17" s="20" t="s">
        <v>24</v>
      </c>
      <c r="B17" s="20"/>
      <c r="C17" s="68" t="s">
        <v>79</v>
      </c>
      <c r="D17" s="68"/>
      <c r="E17" s="18"/>
    </row>
    <row r="18" spans="1:6" ht="18" customHeight="1">
      <c r="A18" s="20" t="s">
        <v>25</v>
      </c>
      <c r="B18" s="20"/>
      <c r="C18" s="68" t="s">
        <v>80</v>
      </c>
      <c r="D18" s="68"/>
      <c r="E18" s="18"/>
    </row>
    <row r="19" spans="1:6" ht="18" customHeight="1">
      <c r="A19" s="20" t="s">
        <v>26</v>
      </c>
      <c r="B19" s="20"/>
      <c r="C19" s="68" t="s">
        <v>81</v>
      </c>
      <c r="D19" s="68"/>
      <c r="E19" s="18"/>
    </row>
    <row r="20" spans="1:6" s="25" customFormat="1" ht="27" customHeight="1">
      <c r="A20" s="26" t="s">
        <v>68</v>
      </c>
      <c r="B20" s="26"/>
      <c r="C20" s="74" t="s">
        <v>82</v>
      </c>
      <c r="D20" s="74"/>
      <c r="E20" s="27">
        <f>E15-E16-E17-E18-E19</f>
        <v>5252150</v>
      </c>
      <c r="F20" s="25">
        <v>7</v>
      </c>
    </row>
    <row r="21" spans="1:6" s="31" customFormat="1" ht="14.25" customHeight="1">
      <c r="A21" s="28"/>
      <c r="B21" s="28"/>
      <c r="C21" s="29"/>
      <c r="D21" s="29"/>
      <c r="E21" s="30"/>
      <c r="F21" s="30"/>
    </row>
    <row r="22" spans="1:6" s="31" customFormat="1" ht="32.25" customHeight="1">
      <c r="A22" s="72" t="s">
        <v>83</v>
      </c>
      <c r="B22" s="72"/>
      <c r="C22" s="72"/>
      <c r="D22" s="72"/>
      <c r="E22" s="72"/>
      <c r="F22" s="30"/>
    </row>
    <row r="23" spans="1:6" s="31" customFormat="1">
      <c r="A23" s="72" t="s">
        <v>71</v>
      </c>
      <c r="B23" s="73"/>
      <c r="C23" s="73"/>
      <c r="D23" s="73"/>
      <c r="E23" s="30"/>
      <c r="F23" s="30"/>
    </row>
    <row r="24" spans="1:6" s="34" customFormat="1">
      <c r="A24" s="32" t="s">
        <v>27</v>
      </c>
      <c r="B24" s="32"/>
      <c r="C24" s="32"/>
      <c r="D24" s="32"/>
      <c r="E24" s="33">
        <f>E20-'All 1_a_ Capitalizz_c_capitale'!I29-All_1_b_Capitalizz_c_esercizio!E16</f>
        <v>0</v>
      </c>
      <c r="F24" s="33"/>
    </row>
  </sheetData>
  <mergeCells count="13">
    <mergeCell ref="A23:D23"/>
    <mergeCell ref="C20:D20"/>
    <mergeCell ref="A22:E22"/>
    <mergeCell ref="C15:D15"/>
    <mergeCell ref="C16:D16"/>
    <mergeCell ref="C17:D17"/>
    <mergeCell ref="C18:D18"/>
    <mergeCell ref="C19:D19"/>
    <mergeCell ref="C10:D10"/>
    <mergeCell ref="C11:D11"/>
    <mergeCell ref="C12:D12"/>
    <mergeCell ref="C13:D13"/>
    <mergeCell ref="C14:D14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2"/>
  <sheetViews>
    <sheetView showGridLines="0" topLeftCell="A25" zoomScale="90" zoomScaleNormal="90" workbookViewId="0">
      <selection activeCell="C35" sqref="C35"/>
    </sheetView>
  </sheetViews>
  <sheetFormatPr defaultRowHeight="15"/>
  <cols>
    <col min="1" max="1" width="13.42578125" customWidth="1"/>
    <col min="2" max="2" width="19.28515625" customWidth="1"/>
    <col min="3" max="3" width="38.85546875" customWidth="1"/>
    <col min="4" max="4" width="16.5703125" customWidth="1"/>
    <col min="5" max="6" width="17.140625" customWidth="1"/>
    <col min="7" max="7" width="18.28515625" customWidth="1"/>
    <col min="8" max="8" width="23.140625" customWidth="1"/>
    <col min="9" max="9" width="22" customWidth="1"/>
    <col min="10" max="10" width="19.140625" customWidth="1"/>
    <col min="11" max="11" width="19.42578125" customWidth="1"/>
    <col min="12" max="12" width="16.28515625" customWidth="1"/>
  </cols>
  <sheetData>
    <row r="1" spans="1:12" s="4" customFormat="1">
      <c r="A1" s="1" t="s">
        <v>28</v>
      </c>
      <c r="B1" s="2"/>
      <c r="C1" s="2"/>
      <c r="D1" s="2"/>
      <c r="E1" s="2"/>
      <c r="F1" s="2" t="s">
        <v>67</v>
      </c>
      <c r="G1" s="35"/>
      <c r="H1" s="2"/>
      <c r="I1" s="2"/>
      <c r="J1" s="2"/>
      <c r="K1" s="36"/>
      <c r="L1" s="37"/>
    </row>
    <row r="2" spans="1:12" s="4" customFormat="1">
      <c r="A2" s="5" t="s">
        <v>72</v>
      </c>
      <c r="B2" s="7"/>
      <c r="C2" s="7"/>
      <c r="D2" s="7"/>
      <c r="E2" s="7"/>
      <c r="F2" s="7"/>
      <c r="G2" s="38"/>
      <c r="H2" s="7"/>
      <c r="I2" s="7"/>
      <c r="J2" s="7"/>
      <c r="K2" s="39"/>
      <c r="L2" s="40"/>
    </row>
    <row r="3" spans="1:12" s="13" customFormat="1" ht="15.75">
      <c r="A3" s="41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2" ht="36">
      <c r="A4" s="44" t="s">
        <v>29</v>
      </c>
      <c r="B4" s="44" t="s">
        <v>30</v>
      </c>
      <c r="C4" s="44" t="s">
        <v>31</v>
      </c>
      <c r="D4" s="44" t="s">
        <v>32</v>
      </c>
      <c r="E4" s="44" t="s">
        <v>33</v>
      </c>
      <c r="F4" s="44" t="s">
        <v>34</v>
      </c>
      <c r="G4" s="44" t="s">
        <v>35</v>
      </c>
      <c r="H4" s="44" t="s">
        <v>36</v>
      </c>
      <c r="I4" s="44" t="s">
        <v>84</v>
      </c>
      <c r="J4" s="44" t="s">
        <v>87</v>
      </c>
      <c r="K4" s="44" t="s">
        <v>37</v>
      </c>
      <c r="L4" s="44" t="s">
        <v>38</v>
      </c>
    </row>
    <row r="5" spans="1:12" ht="33.75">
      <c r="A5" s="45"/>
      <c r="B5" s="61" t="s">
        <v>88</v>
      </c>
      <c r="C5" s="61" t="s">
        <v>89</v>
      </c>
      <c r="D5" s="61"/>
      <c r="E5" s="61"/>
      <c r="F5" s="61"/>
      <c r="G5" s="62" t="s">
        <v>107</v>
      </c>
      <c r="H5" s="63">
        <v>1200000</v>
      </c>
      <c r="I5" s="62">
        <v>117164</v>
      </c>
      <c r="J5" s="46"/>
      <c r="K5" s="45"/>
      <c r="L5" s="45"/>
    </row>
    <row r="6" spans="1:12" ht="22.5">
      <c r="A6" s="45"/>
      <c r="B6" s="61" t="s">
        <v>91</v>
      </c>
      <c r="C6" s="61" t="s">
        <v>92</v>
      </c>
      <c r="D6" s="61"/>
      <c r="E6" s="61"/>
      <c r="F6" s="61"/>
      <c r="G6" s="62" t="s">
        <v>107</v>
      </c>
      <c r="H6" s="63">
        <v>1807599.15</v>
      </c>
      <c r="I6" s="62">
        <v>87416</v>
      </c>
      <c r="J6" s="46"/>
      <c r="K6" s="45"/>
      <c r="L6" s="45"/>
    </row>
    <row r="7" spans="1:12" ht="45">
      <c r="A7" s="45"/>
      <c r="B7" s="61" t="s">
        <v>88</v>
      </c>
      <c r="C7" s="61" t="s">
        <v>93</v>
      </c>
      <c r="D7" s="61"/>
      <c r="E7" s="61"/>
      <c r="F7" s="61"/>
      <c r="G7" s="62" t="s">
        <v>107</v>
      </c>
      <c r="H7" s="63">
        <v>568102.59</v>
      </c>
      <c r="I7" s="62">
        <v>3992</v>
      </c>
      <c r="J7" s="46"/>
      <c r="K7" s="45"/>
      <c r="L7" s="45"/>
    </row>
    <row r="8" spans="1:12" ht="33.75">
      <c r="A8" s="45"/>
      <c r="B8" s="61" t="s">
        <v>88</v>
      </c>
      <c r="C8" s="61" t="s">
        <v>94</v>
      </c>
      <c r="D8" s="61"/>
      <c r="E8" s="61"/>
      <c r="F8" s="61"/>
      <c r="G8" s="62" t="s">
        <v>108</v>
      </c>
      <c r="H8" s="63">
        <v>52000</v>
      </c>
      <c r="I8" s="62">
        <v>239</v>
      </c>
      <c r="J8" s="46"/>
      <c r="K8" s="45"/>
      <c r="L8" s="45"/>
    </row>
    <row r="9" spans="1:12" ht="33.75">
      <c r="A9" s="45"/>
      <c r="B9" s="61" t="s">
        <v>90</v>
      </c>
      <c r="C9" s="61" t="s">
        <v>95</v>
      </c>
      <c r="D9" s="61"/>
      <c r="E9" s="61"/>
      <c r="F9" s="61"/>
      <c r="G9" s="62" t="s">
        <v>108</v>
      </c>
      <c r="H9" s="63">
        <v>717</v>
      </c>
      <c r="I9" s="62">
        <v>717</v>
      </c>
      <c r="J9" s="46"/>
      <c r="K9" s="45"/>
      <c r="L9" s="45"/>
    </row>
    <row r="10" spans="1:12" ht="45">
      <c r="A10" s="45"/>
      <c r="B10" s="61" t="s">
        <v>88</v>
      </c>
      <c r="C10" s="61" t="s">
        <v>96</v>
      </c>
      <c r="D10" s="61"/>
      <c r="E10" s="61"/>
      <c r="F10" s="61"/>
      <c r="G10" s="62" t="s">
        <v>108</v>
      </c>
      <c r="H10" s="63">
        <v>6031</v>
      </c>
      <c r="I10" s="62">
        <v>6031</v>
      </c>
      <c r="J10" s="46"/>
      <c r="K10" s="45"/>
      <c r="L10" s="45"/>
    </row>
    <row r="11" spans="1:12" ht="33.75">
      <c r="A11" s="45"/>
      <c r="B11" s="61" t="s">
        <v>88</v>
      </c>
      <c r="C11" s="61" t="s">
        <v>97</v>
      </c>
      <c r="D11" s="61"/>
      <c r="E11" s="61"/>
      <c r="F11" s="61"/>
      <c r="G11" s="62" t="s">
        <v>108</v>
      </c>
      <c r="H11" s="63">
        <v>6041</v>
      </c>
      <c r="I11" s="62">
        <v>6041</v>
      </c>
      <c r="J11" s="46"/>
      <c r="K11" s="45"/>
      <c r="L11" s="45"/>
    </row>
    <row r="12" spans="1:12" ht="33.75">
      <c r="A12" s="45"/>
      <c r="B12" s="61" t="s">
        <v>88</v>
      </c>
      <c r="C12" s="61" t="s">
        <v>98</v>
      </c>
      <c r="D12" s="61"/>
      <c r="E12" s="61"/>
      <c r="F12" s="61"/>
      <c r="G12" s="62" t="s">
        <v>108</v>
      </c>
      <c r="H12" s="63">
        <v>799</v>
      </c>
      <c r="I12" s="62">
        <v>799</v>
      </c>
      <c r="J12" s="46"/>
      <c r="K12" s="45"/>
      <c r="L12" s="45"/>
    </row>
    <row r="13" spans="1:12" ht="33.75">
      <c r="A13" s="45"/>
      <c r="B13" s="61" t="s">
        <v>88</v>
      </c>
      <c r="C13" s="61" t="s">
        <v>99</v>
      </c>
      <c r="D13" s="61"/>
      <c r="E13" s="61"/>
      <c r="F13" s="61"/>
      <c r="G13" s="62" t="s">
        <v>108</v>
      </c>
      <c r="H13" s="63">
        <v>1034</v>
      </c>
      <c r="I13" s="62">
        <v>1034</v>
      </c>
      <c r="J13" s="46"/>
      <c r="K13" s="45"/>
      <c r="L13" s="45"/>
    </row>
    <row r="14" spans="1:12" ht="33.75">
      <c r="A14" s="45"/>
      <c r="B14" s="61" t="s">
        <v>90</v>
      </c>
      <c r="C14" s="61" t="s">
        <v>100</v>
      </c>
      <c r="D14" s="61"/>
      <c r="E14" s="61"/>
      <c r="F14" s="61"/>
      <c r="G14" s="62" t="s">
        <v>108</v>
      </c>
      <c r="H14" s="63">
        <v>10894</v>
      </c>
      <c r="I14" s="62">
        <v>10894</v>
      </c>
      <c r="J14" s="46"/>
      <c r="K14" s="45"/>
      <c r="L14" s="45"/>
    </row>
    <row r="15" spans="1:12" ht="33.75">
      <c r="A15" s="45"/>
      <c r="B15" s="61" t="s">
        <v>88</v>
      </c>
      <c r="C15" s="61" t="s">
        <v>101</v>
      </c>
      <c r="D15" s="61"/>
      <c r="E15" s="61"/>
      <c r="F15" s="61"/>
      <c r="G15" s="62" t="s">
        <v>108</v>
      </c>
      <c r="H15" s="63">
        <v>1289</v>
      </c>
      <c r="I15" s="62">
        <v>1289</v>
      </c>
      <c r="J15" s="46"/>
      <c r="K15" s="45"/>
      <c r="L15" s="45"/>
    </row>
    <row r="16" spans="1:12" ht="33.75">
      <c r="A16" s="45"/>
      <c r="B16" s="61" t="s">
        <v>90</v>
      </c>
      <c r="C16" s="61" t="s">
        <v>102</v>
      </c>
      <c r="D16" s="61"/>
      <c r="E16" s="61"/>
      <c r="F16" s="61"/>
      <c r="G16" s="62" t="s">
        <v>108</v>
      </c>
      <c r="H16" s="63">
        <v>1295</v>
      </c>
      <c r="I16" s="62">
        <v>1295</v>
      </c>
      <c r="J16" s="46"/>
      <c r="K16" s="45"/>
      <c r="L16" s="45"/>
    </row>
    <row r="17" spans="1:12" ht="33.75">
      <c r="A17" s="45"/>
      <c r="B17" s="61" t="s">
        <v>90</v>
      </c>
      <c r="C17" s="61" t="s">
        <v>103</v>
      </c>
      <c r="D17" s="61"/>
      <c r="E17" s="61"/>
      <c r="F17" s="61"/>
      <c r="G17" s="62" t="s">
        <v>108</v>
      </c>
      <c r="H17" s="63">
        <v>15250</v>
      </c>
      <c r="I17" s="62">
        <v>15250</v>
      </c>
      <c r="J17" s="46"/>
      <c r="K17" s="45"/>
      <c r="L17" s="45"/>
    </row>
    <row r="18" spans="1:12" ht="33.75">
      <c r="A18" s="45"/>
      <c r="B18" s="61" t="s">
        <v>104</v>
      </c>
      <c r="C18" s="61" t="s">
        <v>105</v>
      </c>
      <c r="D18" s="61"/>
      <c r="E18" s="61"/>
      <c r="F18" s="61"/>
      <c r="G18" s="62" t="s">
        <v>108</v>
      </c>
      <c r="H18" s="63">
        <v>115564</v>
      </c>
      <c r="I18" s="62">
        <v>115564</v>
      </c>
      <c r="J18" s="46"/>
      <c r="K18" s="45"/>
      <c r="L18" s="45"/>
    </row>
    <row r="19" spans="1:12" ht="33.75">
      <c r="A19" s="45"/>
      <c r="B19" s="61" t="s">
        <v>106</v>
      </c>
      <c r="C19" s="61" t="s">
        <v>128</v>
      </c>
      <c r="D19" s="61"/>
      <c r="E19" s="61"/>
      <c r="F19" s="61"/>
      <c r="G19" s="62" t="s">
        <v>108</v>
      </c>
      <c r="H19" s="63">
        <v>26151</v>
      </c>
      <c r="I19" s="62">
        <v>26151</v>
      </c>
      <c r="J19" s="46"/>
      <c r="K19" s="45"/>
      <c r="L19" s="45"/>
    </row>
    <row r="20" spans="1:12" ht="33.75">
      <c r="A20" s="45"/>
      <c r="B20" s="61" t="s">
        <v>90</v>
      </c>
      <c r="C20" s="61" t="s">
        <v>106</v>
      </c>
      <c r="D20" s="61"/>
      <c r="E20" s="61"/>
      <c r="F20" s="61"/>
      <c r="G20" s="62" t="s">
        <v>108</v>
      </c>
      <c r="H20" s="63">
        <v>105289</v>
      </c>
      <c r="I20" s="62">
        <v>105289</v>
      </c>
      <c r="J20" s="46"/>
      <c r="K20" s="45"/>
      <c r="L20" s="45"/>
    </row>
    <row r="21" spans="1:12" ht="33.75">
      <c r="A21" s="45"/>
      <c r="B21" s="61" t="s">
        <v>88</v>
      </c>
      <c r="C21" s="61" t="s">
        <v>120</v>
      </c>
      <c r="D21" s="61"/>
      <c r="E21" s="61"/>
      <c r="F21" s="61"/>
      <c r="G21" s="62" t="s">
        <v>108</v>
      </c>
      <c r="H21" s="63">
        <v>31391</v>
      </c>
      <c r="I21" s="64">
        <v>31391</v>
      </c>
      <c r="J21" s="46"/>
      <c r="K21" s="45"/>
      <c r="L21" s="45"/>
    </row>
    <row r="22" spans="1:12" ht="33.75">
      <c r="A22" s="45"/>
      <c r="B22" s="61" t="s">
        <v>88</v>
      </c>
      <c r="C22" s="61" t="s">
        <v>127</v>
      </c>
      <c r="D22" s="61"/>
      <c r="E22" s="61"/>
      <c r="F22" s="61"/>
      <c r="G22" s="62" t="s">
        <v>108</v>
      </c>
      <c r="H22" s="65">
        <v>149</v>
      </c>
      <c r="I22" s="64">
        <v>149</v>
      </c>
      <c r="J22" s="46"/>
      <c r="K22" s="45"/>
      <c r="L22" s="45"/>
    </row>
    <row r="23" spans="1:12" ht="33.75">
      <c r="A23" s="45"/>
      <c r="B23" s="61" t="s">
        <v>119</v>
      </c>
      <c r="C23" s="61" t="s">
        <v>121</v>
      </c>
      <c r="D23" s="61"/>
      <c r="E23" s="61"/>
      <c r="F23" s="61"/>
      <c r="G23" s="62" t="s">
        <v>108</v>
      </c>
      <c r="H23" s="65">
        <v>553</v>
      </c>
      <c r="I23" s="66">
        <v>553</v>
      </c>
      <c r="J23" s="46"/>
      <c r="K23" s="45"/>
      <c r="L23" s="45"/>
    </row>
    <row r="24" spans="1:12" ht="33.75">
      <c r="A24" s="45"/>
      <c r="B24" s="61" t="s">
        <v>119</v>
      </c>
      <c r="C24" s="61" t="s">
        <v>122</v>
      </c>
      <c r="D24" s="61"/>
      <c r="E24" s="61"/>
      <c r="F24" s="61"/>
      <c r="G24" s="62" t="s">
        <v>108</v>
      </c>
      <c r="H24" s="65">
        <v>4531</v>
      </c>
      <c r="I24" s="66">
        <v>4531</v>
      </c>
      <c r="J24" s="46"/>
      <c r="K24" s="45"/>
      <c r="L24" s="45"/>
    </row>
    <row r="25" spans="1:12" ht="33.75">
      <c r="A25" s="45"/>
      <c r="B25" s="61" t="s">
        <v>88</v>
      </c>
      <c r="C25" s="61" t="s">
        <v>123</v>
      </c>
      <c r="D25" s="61"/>
      <c r="E25" s="61"/>
      <c r="F25" s="61"/>
      <c r="G25" s="62" t="s">
        <v>108</v>
      </c>
      <c r="H25" s="65">
        <v>7491</v>
      </c>
      <c r="I25" s="66">
        <v>7491</v>
      </c>
      <c r="J25" s="46"/>
      <c r="K25" s="45"/>
      <c r="L25" s="45"/>
    </row>
    <row r="26" spans="1:12" ht="33.75">
      <c r="A26" s="45"/>
      <c r="B26" s="67" t="s">
        <v>124</v>
      </c>
      <c r="C26" s="67" t="s">
        <v>125</v>
      </c>
      <c r="D26" s="67"/>
      <c r="E26" s="67"/>
      <c r="F26" s="67"/>
      <c r="G26" s="62" t="s">
        <v>108</v>
      </c>
      <c r="H26" s="65">
        <v>4986</v>
      </c>
      <c r="I26" s="66">
        <v>4986</v>
      </c>
      <c r="J26" s="46"/>
      <c r="K26" s="45"/>
      <c r="L26" s="45"/>
    </row>
    <row r="27" spans="1:12" ht="33.75">
      <c r="A27" s="45"/>
      <c r="B27" s="67" t="s">
        <v>124</v>
      </c>
      <c r="C27" s="67" t="s">
        <v>126</v>
      </c>
      <c r="D27" s="67"/>
      <c r="E27" s="67"/>
      <c r="F27" s="67"/>
      <c r="G27" s="62" t="s">
        <v>108</v>
      </c>
      <c r="H27" s="65">
        <v>50314</v>
      </c>
      <c r="I27" s="66">
        <v>50314</v>
      </c>
      <c r="J27" s="46"/>
      <c r="K27" s="45"/>
      <c r="L27" s="45"/>
    </row>
    <row r="28" spans="1:12">
      <c r="A28" s="45"/>
      <c r="B28" s="45"/>
      <c r="C28" s="45"/>
      <c r="D28" s="45"/>
      <c r="E28" s="45"/>
      <c r="F28" s="45"/>
      <c r="G28" s="45"/>
      <c r="H28" s="46"/>
      <c r="I28" s="47"/>
      <c r="J28" s="46"/>
      <c r="K28" s="45"/>
      <c r="L28" s="45"/>
    </row>
    <row r="29" spans="1:12">
      <c r="A29" s="48" t="s">
        <v>39</v>
      </c>
      <c r="B29" s="49"/>
      <c r="C29" s="49"/>
      <c r="D29" s="49"/>
      <c r="E29" s="49"/>
      <c r="F29" s="49"/>
      <c r="G29" s="50"/>
      <c r="H29" s="51">
        <f>SUM(H5:H28)</f>
        <v>4017470.7399999998</v>
      </c>
      <c r="I29" s="52">
        <f>SUM(I5:I28)</f>
        <v>598580</v>
      </c>
      <c r="J29" s="51">
        <f>SUM(J5:J28)</f>
        <v>0</v>
      </c>
      <c r="K29" s="50"/>
      <c r="L29" s="53"/>
    </row>
    <row r="30" spans="1:12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</row>
    <row r="31" spans="1:12">
      <c r="A31" s="55" t="s">
        <v>40</v>
      </c>
    </row>
    <row r="32" spans="1:12">
      <c r="A32" s="56" t="s">
        <v>41</v>
      </c>
    </row>
    <row r="33" spans="1:1">
      <c r="A33" s="57" t="s">
        <v>42</v>
      </c>
    </row>
    <row r="34" spans="1:1">
      <c r="A34" s="57" t="s">
        <v>43</v>
      </c>
    </row>
    <row r="35" spans="1:1">
      <c r="A35" s="57" t="s">
        <v>44</v>
      </c>
    </row>
    <row r="36" spans="1:1">
      <c r="A36" s="57" t="s">
        <v>45</v>
      </c>
    </row>
    <row r="37" spans="1:1">
      <c r="A37" s="57"/>
    </row>
    <row r="38" spans="1:1">
      <c r="A38" s="55" t="s">
        <v>46</v>
      </c>
    </row>
    <row r="39" spans="1:1">
      <c r="A39" s="56" t="s">
        <v>47</v>
      </c>
    </row>
    <row r="40" spans="1:1">
      <c r="A40" s="57" t="s">
        <v>48</v>
      </c>
    </row>
    <row r="41" spans="1:1">
      <c r="A41" s="57" t="s">
        <v>49</v>
      </c>
    </row>
    <row r="42" spans="1:1">
      <c r="A42" s="57" t="s">
        <v>50</v>
      </c>
    </row>
    <row r="43" spans="1:1">
      <c r="A43" s="57" t="s">
        <v>51</v>
      </c>
    </row>
    <row r="44" spans="1:1">
      <c r="A44" s="57" t="s">
        <v>52</v>
      </c>
    </row>
    <row r="45" spans="1:1">
      <c r="A45" s="57" t="s">
        <v>53</v>
      </c>
    </row>
    <row r="46" spans="1:1">
      <c r="A46" s="57" t="s">
        <v>54</v>
      </c>
    </row>
    <row r="47" spans="1:1">
      <c r="A47" s="57" t="s">
        <v>55</v>
      </c>
    </row>
    <row r="48" spans="1:1">
      <c r="A48" s="57" t="s">
        <v>56</v>
      </c>
    </row>
    <row r="49" spans="1:1">
      <c r="A49" s="57" t="s">
        <v>57</v>
      </c>
    </row>
    <row r="50" spans="1:1">
      <c r="A50" s="57" t="s">
        <v>58</v>
      </c>
    </row>
    <row r="51" spans="1:1">
      <c r="A51" s="57" t="s">
        <v>59</v>
      </c>
    </row>
    <row r="52" spans="1:1">
      <c r="A52" s="57" t="s">
        <v>60</v>
      </c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52" orientation="landscape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7"/>
  <sheetViews>
    <sheetView showGridLines="0" zoomScale="90" zoomScaleNormal="90" workbookViewId="0">
      <selection activeCell="B12" sqref="B12"/>
    </sheetView>
  </sheetViews>
  <sheetFormatPr defaultRowHeight="15"/>
  <cols>
    <col min="1" max="1" width="16.7109375" customWidth="1"/>
    <col min="2" max="2" width="26.85546875" customWidth="1"/>
    <col min="3" max="3" width="24.85546875" customWidth="1"/>
    <col min="4" max="4" width="18.28515625" customWidth="1"/>
    <col min="5" max="5" width="23" customWidth="1"/>
    <col min="6" max="6" width="21.85546875" customWidth="1"/>
    <col min="7" max="7" width="19" customWidth="1"/>
  </cols>
  <sheetData>
    <row r="1" spans="1:7" s="4" customFormat="1" ht="24.95" customHeight="1">
      <c r="A1" s="1" t="s">
        <v>61</v>
      </c>
      <c r="B1" s="2"/>
      <c r="C1" s="2"/>
      <c r="D1" s="2" t="s">
        <v>67</v>
      </c>
      <c r="E1" s="2"/>
      <c r="F1" s="36"/>
      <c r="G1" s="37"/>
    </row>
    <row r="2" spans="1:7" s="4" customFormat="1" ht="24.95" customHeight="1">
      <c r="A2" s="5" t="s">
        <v>72</v>
      </c>
      <c r="B2" s="7"/>
      <c r="C2" s="7"/>
      <c r="D2" s="38"/>
      <c r="E2" s="7"/>
      <c r="F2" s="39"/>
      <c r="G2" s="40"/>
    </row>
    <row r="3" spans="1:7" s="13" customFormat="1" ht="18.75" customHeight="1">
      <c r="A3" s="41" t="s">
        <v>1</v>
      </c>
      <c r="B3" s="11"/>
      <c r="C3" s="11"/>
      <c r="D3" s="11"/>
      <c r="E3" s="11"/>
      <c r="F3" s="11"/>
    </row>
    <row r="4" spans="1:7" ht="42" customHeight="1">
      <c r="A4" s="44" t="s">
        <v>29</v>
      </c>
      <c r="B4" s="44" t="s">
        <v>62</v>
      </c>
      <c r="C4" s="44" t="s">
        <v>63</v>
      </c>
      <c r="D4" s="44" t="s">
        <v>35</v>
      </c>
      <c r="E4" s="44" t="s">
        <v>86</v>
      </c>
      <c r="F4" s="44" t="s">
        <v>37</v>
      </c>
      <c r="G4" s="44" t="s">
        <v>38</v>
      </c>
    </row>
    <row r="5" spans="1:7" ht="17.25" customHeight="1">
      <c r="A5" s="45"/>
      <c r="B5" s="45" t="s">
        <v>109</v>
      </c>
      <c r="C5" s="45" t="s">
        <v>110</v>
      </c>
      <c r="D5" s="45" t="s">
        <v>111</v>
      </c>
      <c r="E5" s="58">
        <v>91610</v>
      </c>
      <c r="F5" s="45" t="s">
        <v>129</v>
      </c>
      <c r="G5" s="45"/>
    </row>
    <row r="6" spans="1:7" ht="17.25" customHeight="1">
      <c r="A6" s="45"/>
      <c r="B6" s="45" t="s">
        <v>109</v>
      </c>
      <c r="C6" s="45" t="s">
        <v>112</v>
      </c>
      <c r="D6" s="45" t="s">
        <v>113</v>
      </c>
      <c r="E6" s="58">
        <v>1194790</v>
      </c>
      <c r="F6" s="45" t="s">
        <v>129</v>
      </c>
      <c r="G6" s="45"/>
    </row>
    <row r="7" spans="1:7" ht="17.25" customHeight="1">
      <c r="A7" s="45"/>
      <c r="B7" s="45" t="s">
        <v>109</v>
      </c>
      <c r="C7" s="45" t="s">
        <v>114</v>
      </c>
      <c r="D7" s="45" t="s">
        <v>113</v>
      </c>
      <c r="E7" s="58">
        <v>1803652</v>
      </c>
      <c r="F7" s="45" t="s">
        <v>129</v>
      </c>
      <c r="G7" s="45"/>
    </row>
    <row r="8" spans="1:7" ht="17.25" customHeight="1">
      <c r="A8" s="45"/>
      <c r="B8" s="45" t="s">
        <v>109</v>
      </c>
      <c r="C8" s="45" t="s">
        <v>115</v>
      </c>
      <c r="D8" s="45" t="s">
        <v>111</v>
      </c>
      <c r="E8" s="58">
        <v>1315534</v>
      </c>
      <c r="F8" s="45" t="s">
        <v>129</v>
      </c>
      <c r="G8" s="45"/>
    </row>
    <row r="9" spans="1:7" ht="17.25" customHeight="1">
      <c r="A9" s="45"/>
      <c r="B9" s="45" t="s">
        <v>109</v>
      </c>
      <c r="C9" s="45" t="s">
        <v>116</v>
      </c>
      <c r="D9" s="45" t="s">
        <v>111</v>
      </c>
      <c r="E9" s="58">
        <v>14651</v>
      </c>
      <c r="F9" s="45" t="s">
        <v>129</v>
      </c>
      <c r="G9" s="45"/>
    </row>
    <row r="10" spans="1:7" ht="17.25" customHeight="1">
      <c r="A10" s="45"/>
      <c r="B10" s="45" t="s">
        <v>109</v>
      </c>
      <c r="C10" s="45" t="s">
        <v>117</v>
      </c>
      <c r="D10" s="45" t="s">
        <v>111</v>
      </c>
      <c r="E10" s="58">
        <v>22688</v>
      </c>
      <c r="F10" s="45" t="s">
        <v>129</v>
      </c>
      <c r="G10" s="45"/>
    </row>
    <row r="11" spans="1:7" ht="17.25" customHeight="1">
      <c r="A11" s="45"/>
      <c r="B11" s="45" t="s">
        <v>109</v>
      </c>
      <c r="C11" s="45" t="s">
        <v>118</v>
      </c>
      <c r="D11" s="45" t="s">
        <v>111</v>
      </c>
      <c r="E11" s="58">
        <v>210645</v>
      </c>
      <c r="F11" s="45" t="s">
        <v>129</v>
      </c>
      <c r="G11" s="45"/>
    </row>
    <row r="12" spans="1:7" ht="17.25" customHeight="1">
      <c r="A12" s="45"/>
      <c r="B12" s="45"/>
      <c r="C12" s="45"/>
      <c r="D12" s="45"/>
      <c r="E12" s="58"/>
      <c r="F12" s="45"/>
      <c r="G12" s="45"/>
    </row>
    <row r="13" spans="1:7" ht="17.25" customHeight="1">
      <c r="A13" s="45"/>
      <c r="B13" s="45"/>
      <c r="C13" s="45"/>
      <c r="D13" s="45"/>
      <c r="E13" s="58"/>
      <c r="F13" s="45"/>
      <c r="G13" s="45"/>
    </row>
    <row r="14" spans="1:7" ht="17.25" customHeight="1">
      <c r="A14" s="45"/>
      <c r="B14" s="45"/>
      <c r="C14" s="45"/>
      <c r="D14" s="45"/>
      <c r="E14" s="58"/>
      <c r="F14" s="45"/>
      <c r="G14" s="45"/>
    </row>
    <row r="15" spans="1:7" ht="17.25" customHeight="1">
      <c r="A15" s="45"/>
      <c r="B15" s="45"/>
      <c r="C15" s="45"/>
      <c r="D15" s="45"/>
      <c r="E15" s="58"/>
      <c r="F15" s="45"/>
      <c r="G15" s="45"/>
    </row>
    <row r="16" spans="1:7" ht="17.25" customHeight="1">
      <c r="A16" s="48" t="s">
        <v>39</v>
      </c>
      <c r="B16" s="49"/>
      <c r="C16" s="49"/>
      <c r="D16" s="50"/>
      <c r="E16" s="52">
        <f>SUM(E5:E15)</f>
        <v>4653570</v>
      </c>
      <c r="F16" s="50"/>
      <c r="G16" s="53"/>
    </row>
    <row r="17" spans="1:7">
      <c r="A17" s="54"/>
      <c r="B17" s="54"/>
      <c r="C17" s="54"/>
      <c r="D17" s="54"/>
      <c r="E17" s="54"/>
      <c r="F17" s="54"/>
    </row>
    <row r="18" spans="1:7" ht="34.5" customHeight="1">
      <c r="A18" s="55" t="s">
        <v>40</v>
      </c>
      <c r="E18" s="75" t="s">
        <v>85</v>
      </c>
      <c r="F18" s="75"/>
      <c r="G18" s="75"/>
    </row>
    <row r="19" spans="1:7" ht="38.25" customHeight="1">
      <c r="A19" s="59" t="s">
        <v>64</v>
      </c>
      <c r="E19" s="75"/>
      <c r="F19" s="75"/>
      <c r="G19" s="75"/>
    </row>
    <row r="20" spans="1:7" ht="23.25" customHeight="1">
      <c r="A20" s="57" t="s">
        <v>65</v>
      </c>
    </row>
    <row r="21" spans="1:7">
      <c r="A21" s="57" t="s">
        <v>66</v>
      </c>
    </row>
    <row r="22" spans="1:7">
      <c r="A22" s="57"/>
    </row>
    <row r="23" spans="1:7">
      <c r="A23" s="55" t="s">
        <v>46</v>
      </c>
    </row>
    <row r="24" spans="1:7">
      <c r="A24" s="56" t="s">
        <v>47</v>
      </c>
    </row>
    <row r="25" spans="1:7">
      <c r="A25" s="57" t="s">
        <v>48</v>
      </c>
    </row>
    <row r="26" spans="1:7">
      <c r="A26" s="57" t="s">
        <v>49</v>
      </c>
    </row>
    <row r="27" spans="1:7">
      <c r="A27" s="57" t="s">
        <v>50</v>
      </c>
    </row>
    <row r="28" spans="1:7">
      <c r="A28" s="57" t="s">
        <v>51</v>
      </c>
    </row>
    <row r="29" spans="1:7">
      <c r="A29" s="57" t="s">
        <v>52</v>
      </c>
    </row>
    <row r="30" spans="1:7">
      <c r="A30" s="57" t="s">
        <v>53</v>
      </c>
    </row>
    <row r="31" spans="1:7">
      <c r="A31" s="57" t="s">
        <v>54</v>
      </c>
    </row>
    <row r="32" spans="1:7">
      <c r="A32" s="57" t="s">
        <v>55</v>
      </c>
    </row>
    <row r="33" spans="1:1">
      <c r="A33" s="57" t="s">
        <v>56</v>
      </c>
    </row>
    <row r="34" spans="1:1">
      <c r="A34" s="57" t="s">
        <v>57</v>
      </c>
    </row>
    <row r="35" spans="1:1">
      <c r="A35" s="57" t="s">
        <v>58</v>
      </c>
    </row>
    <row r="36" spans="1:1">
      <c r="A36" s="57" t="s">
        <v>59</v>
      </c>
    </row>
    <row r="37" spans="1:1">
      <c r="A37" s="57" t="s">
        <v>60</v>
      </c>
    </row>
  </sheetData>
  <mergeCells count="1">
    <mergeCell ref="E18:G19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86" orientation="landscape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All 1_Capitalizzazioni</vt:lpstr>
      <vt:lpstr>All 1_a_ Capitalizz_c_capitale</vt:lpstr>
      <vt:lpstr>All_1_b_Capitalizz_c_esercizio</vt:lpstr>
      <vt:lpstr>'All 1_a_ Capitalizz_c_capitale'!Area_stampa</vt:lpstr>
      <vt:lpstr>'All 1_Capitalizzazioni'!Area_stampa</vt:lpstr>
      <vt:lpstr>All_1_b_Capitalizz_c_esercizio!Area_stampa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sanRegione_28</dc:creator>
  <cp:lastModifiedBy>farag</cp:lastModifiedBy>
  <cp:lastPrinted>2017-06-15T09:32:26Z</cp:lastPrinted>
  <dcterms:created xsi:type="dcterms:W3CDTF">2014-07-07T13:34:55Z</dcterms:created>
  <dcterms:modified xsi:type="dcterms:W3CDTF">2017-06-15T09:32:36Z</dcterms:modified>
</cp:coreProperties>
</file>